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8813\Documents\Project\CLLLC 2KW 400V--48V\PMP41042 Main board\Project Outputs for Free Documents\"/>
    </mc:Choice>
  </mc:AlternateContent>
  <xr:revisionPtr revIDLastSave="0" documentId="8_{9AA80838-2028-4C29-8CA8-AAFB878545A7}" xr6:coauthVersionLast="36" xr6:coauthVersionMax="36" xr10:uidLastSave="{00000000-0000-0000-0000-000000000000}"/>
  <bookViews>
    <workbookView xWindow="3276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Report'!$B$1:$H$126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25" i="1" l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<sst xmlns="http://schemas.openxmlformats.org/spreadsheetml/2006/main" count="677" uniqueCount="492">
  <si>
    <t>Filename:</t>
  </si>
  <si>
    <t>Generated:</t>
  </si>
  <si>
    <t>Variant:</t>
  </si>
  <si>
    <t>Item #</t>
  </si>
  <si>
    <t>TID #:</t>
  </si>
  <si>
    <t>PMP41042</t>
  </si>
  <si>
    <t>001</t>
  </si>
  <si>
    <t>E1</t>
  </si>
  <si>
    <t>2023/10/26 13:23</t>
  </si>
  <si>
    <t>N/A</t>
  </si>
  <si>
    <t>Designator</t>
  </si>
  <si>
    <t>12Vp, 12Vs</t>
  </si>
  <si>
    <t>C1, C5, C9, C15, C90, C113, C118</t>
  </si>
  <si>
    <t>C2, C4, C6, C7, C10, C14, C16, C17, C19, C21, C23, C24, C27, C28</t>
  </si>
  <si>
    <t>C3</t>
  </si>
  <si>
    <t>C8, C101</t>
  </si>
  <si>
    <t>C11, C12, C13</t>
  </si>
  <si>
    <t>C18</t>
  </si>
  <si>
    <t>C20, C22</t>
  </si>
  <si>
    <t>C25, C42</t>
  </si>
  <si>
    <t>C26, C109, C139, C145, C146, C147, C148</t>
  </si>
  <si>
    <t>C29, C43, C45</t>
  </si>
  <si>
    <t>C30, C32, C93</t>
  </si>
  <si>
    <t>C31, C33, C34, C35, C38, C39, C92, C94, C103, C110, C112, C114, C125</t>
  </si>
  <si>
    <t>C36, C37, C102, C115</t>
  </si>
  <si>
    <t>C40</t>
  </si>
  <si>
    <t>C41, C44, C46, C47, C48, C49, C50, C51, C52, C53, C54, C55, C56, C57, C60, C76, C77, C87, C163, C164, C186, C187, C188, C189, C190</t>
  </si>
  <si>
    <t>C58, C59, C61, C62, C63, C64</t>
  </si>
  <si>
    <t>C65</t>
  </si>
  <si>
    <t>C66</t>
  </si>
  <si>
    <t>C67</t>
  </si>
  <si>
    <t>C68</t>
  </si>
  <si>
    <t>C69, C72</t>
  </si>
  <si>
    <t>C70</t>
  </si>
  <si>
    <t>C71</t>
  </si>
  <si>
    <t>C73</t>
  </si>
  <si>
    <t>C78, C79</t>
  </si>
  <si>
    <t>C80, C81</t>
  </si>
  <si>
    <t>C82</t>
  </si>
  <si>
    <t>C83</t>
  </si>
  <si>
    <t>C84, C85, C128, C129</t>
  </si>
  <si>
    <t>C86, C130</t>
  </si>
  <si>
    <t>C88, C131</t>
  </si>
  <si>
    <t>C89, C104, C117, C133</t>
  </si>
  <si>
    <t>C91, C124</t>
  </si>
  <si>
    <t>C95, C132</t>
  </si>
  <si>
    <t>C96</t>
  </si>
  <si>
    <t>C97</t>
  </si>
  <si>
    <t>C98, C107, C108, C116, C122, C123, C126, C127, C134, C135</t>
  </si>
  <si>
    <t>C99, C100, C111</t>
  </si>
  <si>
    <t>C105, C120</t>
  </si>
  <si>
    <t>C106, C121</t>
  </si>
  <si>
    <t>C119</t>
  </si>
  <si>
    <t>C140, C141</t>
  </si>
  <si>
    <t>C142</t>
  </si>
  <si>
    <t>C143, C150, C151</t>
  </si>
  <si>
    <t>C144, C149</t>
  </si>
  <si>
    <t>D1, D2, D3, D4, D11</t>
  </si>
  <si>
    <t>D5</t>
  </si>
  <si>
    <t>D6</t>
  </si>
  <si>
    <t>D7</t>
  </si>
  <si>
    <t>D8</t>
  </si>
  <si>
    <t>D9, D10</t>
  </si>
  <si>
    <t>D12</t>
  </si>
  <si>
    <t>D13</t>
  </si>
  <si>
    <t>DGND, PGND</t>
  </si>
  <si>
    <t>GaN_SW1, GaN_SW2, HVBUS, HVBUS1, HVBUS2, PGND, PGND1, PGND2</t>
  </si>
  <si>
    <t>J1, J2, J10, J11</t>
  </si>
  <si>
    <t>J3, J6</t>
  </si>
  <si>
    <t>J4</t>
  </si>
  <si>
    <t>J5</t>
  </si>
  <si>
    <t>J7</t>
  </si>
  <si>
    <t>J8, J9</t>
  </si>
  <si>
    <t>J12</t>
  </si>
  <si>
    <t>J13</t>
  </si>
  <si>
    <t>J14</t>
  </si>
  <si>
    <t>J15</t>
  </si>
  <si>
    <t>L1</t>
  </si>
  <si>
    <t>L2, L5</t>
  </si>
  <si>
    <t>L3</t>
  </si>
  <si>
    <t>L4, L7</t>
  </si>
  <si>
    <t>Q1, Q2, Q3, Q4, Q5, Q6, Q7, Q8, Q9, Q10, Q11, Q12, Q13, Q14, Q15, Q16</t>
  </si>
  <si>
    <t>R1, R2, R4, R7</t>
  </si>
  <si>
    <t>R3</t>
  </si>
  <si>
    <t>R5, R27</t>
  </si>
  <si>
    <t>R6, R74</t>
  </si>
  <si>
    <t>R8, R9</t>
  </si>
  <si>
    <t>R10, R11, R12, R13</t>
  </si>
  <si>
    <t>R14, R19, R21, R25</t>
  </si>
  <si>
    <t>R15, R17</t>
  </si>
  <si>
    <t>R16, R29</t>
  </si>
  <si>
    <t>R18, R24, R70, R72</t>
  </si>
  <si>
    <t>R20</t>
  </si>
  <si>
    <t>R22, R28</t>
  </si>
  <si>
    <t>R23, R26</t>
  </si>
  <si>
    <t>R30, R31, R55, R58, R64, R79, R82, R92, R93</t>
  </si>
  <si>
    <t>R32</t>
  </si>
  <si>
    <t>R33</t>
  </si>
  <si>
    <t>R34</t>
  </si>
  <si>
    <t>R35</t>
  </si>
  <si>
    <t>R36, R37, R47, R48</t>
  </si>
  <si>
    <t>R38, R39, R51, R52</t>
  </si>
  <si>
    <t>R40</t>
  </si>
  <si>
    <t>R41</t>
  </si>
  <si>
    <t>R42</t>
  </si>
  <si>
    <t>R43</t>
  </si>
  <si>
    <t>R44, R45</t>
  </si>
  <si>
    <t>R46, R49, R50, R54</t>
  </si>
  <si>
    <t>R53</t>
  </si>
  <si>
    <t>R56, R57, R66, R68</t>
  </si>
  <si>
    <t>R59, R76, R84, R85, R86, R89, R97, R98, R101, R102, R103, R104, R105, R106</t>
  </si>
  <si>
    <t>R67</t>
  </si>
  <si>
    <t>R77, R78, R90, R91</t>
  </si>
  <si>
    <t>R81, R83</t>
  </si>
  <si>
    <t>RT1</t>
  </si>
  <si>
    <t>T1</t>
  </si>
  <si>
    <t>T2</t>
  </si>
  <si>
    <t>T3</t>
  </si>
  <si>
    <t>U1, U2, U3</t>
  </si>
  <si>
    <t>U4</t>
  </si>
  <si>
    <t>U5</t>
  </si>
  <si>
    <t>U6</t>
  </si>
  <si>
    <t>U7, U8</t>
  </si>
  <si>
    <t>U9, U16</t>
  </si>
  <si>
    <t>U10, U13</t>
  </si>
  <si>
    <t>U12</t>
  </si>
  <si>
    <t>U14, U15</t>
  </si>
  <si>
    <t>U18</t>
  </si>
  <si>
    <t>U19</t>
  </si>
  <si>
    <t>U20</t>
  </si>
  <si>
    <t>Quantity</t>
  </si>
  <si>
    <t>Value</t>
  </si>
  <si>
    <t>10nF</t>
  </si>
  <si>
    <t>300nF</t>
  </si>
  <si>
    <t>0.1uF</t>
  </si>
  <si>
    <t>150uF</t>
  </si>
  <si>
    <t>470pF</t>
  </si>
  <si>
    <t>100nF</t>
  </si>
  <si>
    <t>0.01uF</t>
  </si>
  <si>
    <t>10pF</t>
  </si>
  <si>
    <t>1uF</t>
  </si>
  <si>
    <t>4.7uF</t>
  </si>
  <si>
    <t>2.2uF</t>
  </si>
  <si>
    <t>1mF</t>
  </si>
  <si>
    <t>47pF</t>
  </si>
  <si>
    <t>100uF</t>
  </si>
  <si>
    <t>220uF</t>
  </si>
  <si>
    <t>470uF</t>
  </si>
  <si>
    <t>47uF</t>
  </si>
  <si>
    <t>22uF</t>
  </si>
  <si>
    <t>10uF</t>
  </si>
  <si>
    <t>2.2pF</t>
  </si>
  <si>
    <t>0.033uF</t>
  </si>
  <si>
    <t>100pF</t>
  </si>
  <si>
    <t>1000pF</t>
  </si>
  <si>
    <t>100V</t>
  </si>
  <si>
    <t>600V</t>
  </si>
  <si>
    <t>24V</t>
  </si>
  <si>
    <t>70V</t>
  </si>
  <si>
    <t>30V</t>
  </si>
  <si>
    <t>50V</t>
  </si>
  <si>
    <t>18V</t>
  </si>
  <si>
    <t>10uH</t>
  </si>
  <si>
    <t>7uH</t>
  </si>
  <si>
    <t>18uH</t>
  </si>
  <si>
    <t>80V</t>
  </si>
  <si>
    <t>100k</t>
  </si>
  <si>
    <t>47.0k</t>
  </si>
  <si>
    <t>2.10k</t>
  </si>
  <si>
    <t>4.70k</t>
  </si>
  <si>
    <t>200k</t>
  </si>
  <si>
    <t>10.0k</t>
  </si>
  <si>
    <t>6.34k</t>
  </si>
  <si>
    <t>150k</t>
  </si>
  <si>
    <t>51.1k</t>
  </si>
  <si>
    <t>24.0k</t>
  </si>
  <si>
    <t>2.00k</t>
  </si>
  <si>
    <t>88.7k</t>
  </si>
  <si>
    <t>243k</t>
  </si>
  <si>
    <t>22.1k</t>
  </si>
  <si>
    <t>24k</t>
  </si>
  <si>
    <t>1.00k</t>
  </si>
  <si>
    <t>PartNumber</t>
  </si>
  <si>
    <t>CGA6P1C0G3A103J250AC</t>
  </si>
  <si>
    <t>CKG57NC0G2E304J500JH</t>
  </si>
  <si>
    <t>GRM188R71C104KA01D</t>
  </si>
  <si>
    <t>450BXW150MEFC18X45</t>
  </si>
  <si>
    <t>CGA6L1X7T2J104K160AC</t>
  </si>
  <si>
    <t>GRM1555C1H471JA01D</t>
  </si>
  <si>
    <t>C4532C0G2E104J320KN</t>
  </si>
  <si>
    <t>GCM155R71E103KA37D</t>
  </si>
  <si>
    <t>GRM1555C1H100JA01D</t>
  </si>
  <si>
    <t>CC0402KRX7R7BB103</t>
  </si>
  <si>
    <t>CGA3E1X7R1C105K080AC</t>
  </si>
  <si>
    <t>GRM155R71E104KE14D</t>
  </si>
  <si>
    <t>GRM188Z71C475KE21D</t>
  </si>
  <si>
    <t>SR0603X7R103K1NT95(F)#M123A</t>
  </si>
  <si>
    <t>GRM31CR72A225KA73L</t>
  </si>
  <si>
    <t>EGPD800ELL102ML35H</t>
  </si>
  <si>
    <t>DE11XKX470JN4AC05F</t>
  </si>
  <si>
    <t>GRM31BR72J103KW01L</t>
  </si>
  <si>
    <t>C1210V104KCRACTU</t>
  </si>
  <si>
    <t>25SVPF100M</t>
  </si>
  <si>
    <t>GCJ188R71E104KA12D</t>
  </si>
  <si>
    <t>EEEFTE221XAP</t>
  </si>
  <si>
    <t>EEE-FTA471XAP</t>
  </si>
  <si>
    <t>C3216JB1E476M160AC</t>
  </si>
  <si>
    <t>C1608X7R1E104K080AA</t>
  </si>
  <si>
    <t>GRM188R61E475KE11D</t>
  </si>
  <si>
    <t>C1608X5R1A226M080AC</t>
  </si>
  <si>
    <t>GRT188R61E106ME13D</t>
  </si>
  <si>
    <t>GRM32ER61C476KE15L</t>
  </si>
  <si>
    <t>C0805C105K3RACTU</t>
  </si>
  <si>
    <t>CL21A226KOQNNNE</t>
  </si>
  <si>
    <t>0402YC104KAT2A</t>
  </si>
  <si>
    <t>GRM1555C1H2R2CA01D</t>
  </si>
  <si>
    <t>CL05B103KA5NNNC</t>
  </si>
  <si>
    <t>GRM155R71E333KA88D</t>
  </si>
  <si>
    <t>CGA2B2X7R1H471K050BA</t>
  </si>
  <si>
    <t>C0402C101J3GACTU</t>
  </si>
  <si>
    <t>CL05B102KB5NNNC</t>
  </si>
  <si>
    <t>12061Z475MAT2A</t>
  </si>
  <si>
    <t>GRM155R62A104KE14D</t>
  </si>
  <si>
    <t>C1005X7R1H104K050BB</t>
  </si>
  <si>
    <t>GRM188R71A105KA61D</t>
  </si>
  <si>
    <t>CC0402KRX7R5BB104</t>
  </si>
  <si>
    <t>CGA2B3X7R1E104K050BB</t>
  </si>
  <si>
    <t>BAS316,115</t>
  </si>
  <si>
    <t>B1100-13-F</t>
  </si>
  <si>
    <t>CRF03</t>
  </si>
  <si>
    <t>DFLZ24-7</t>
  </si>
  <si>
    <t>B170-13-F</t>
  </si>
  <si>
    <t>BAT54S-7-F</t>
  </si>
  <si>
    <t>B250A-13-F</t>
  </si>
  <si>
    <t>CRZ18(TE85L,Q,M)</t>
  </si>
  <si>
    <t>0312-0-15-15-34-27-10-0</t>
  </si>
  <si>
    <t>282856-2</t>
  </si>
  <si>
    <t>M50-3000445</t>
  </si>
  <si>
    <t>HSEC8-160-01-L-DV-A-BL</t>
  </si>
  <si>
    <t>SSW-106-01-T-S</t>
  </si>
  <si>
    <t>FLE-102-01-G-DV</t>
  </si>
  <si>
    <t>PEC03SBAN</t>
  </si>
  <si>
    <t>90122-0763</t>
  </si>
  <si>
    <t>PEC02SBAN</t>
  </si>
  <si>
    <t>PPPC032LFBN-RC</t>
  </si>
  <si>
    <t>RLTI-1310</t>
  </si>
  <si>
    <t>CSD19502Q5B</t>
  </si>
  <si>
    <t>CRCW1206100KFKEA</t>
  </si>
  <si>
    <t>CRCW060347K0FKEA</t>
  </si>
  <si>
    <t>RC0603FR-072K1L</t>
  </si>
  <si>
    <t>MCT06030Z0000ZP500</t>
  </si>
  <si>
    <t>CRF1206-FZ-R004ELF</t>
  </si>
  <si>
    <t>RC1206FR-0747RL</t>
  </si>
  <si>
    <t>RC0402FR-074K7L</t>
  </si>
  <si>
    <t>ERJ-8ENF2003V</t>
  </si>
  <si>
    <t>CRCW040210K0DHEDP</t>
  </si>
  <si>
    <t>CRCW060310R0FKEA</t>
  </si>
  <si>
    <t>ERJ-8ENF1003V</t>
  </si>
  <si>
    <t>CRCW06030000Z0EA</t>
  </si>
  <si>
    <t>CRCW04026K34FKED</t>
  </si>
  <si>
    <t>CRCW040210K0FKED</t>
  </si>
  <si>
    <t>RCV1206150KFKEA</t>
  </si>
  <si>
    <t>CRCW060315R0JNEA</t>
  </si>
  <si>
    <t>RC0603FR-0751K1L</t>
  </si>
  <si>
    <t>RC0603JR-070RL</t>
  </si>
  <si>
    <t>ERJ-3RQF2R2V</t>
  </si>
  <si>
    <t>ERJ-2RKF1003X</t>
  </si>
  <si>
    <t>RC0603FR-0724KL</t>
  </si>
  <si>
    <t>RT0603DRE072KL</t>
  </si>
  <si>
    <t>CRCW060388K7FKEA</t>
  </si>
  <si>
    <t>RT0603BRD07243KL</t>
  </si>
  <si>
    <t>CRCW060322K1FKEA</t>
  </si>
  <si>
    <t>CSNL2512FTL500</t>
  </si>
  <si>
    <t>CRCW040224K0JNED</t>
  </si>
  <si>
    <t>ERJ-2RKF1001X</t>
  </si>
  <si>
    <t>CRCW0402100RFKED</t>
  </si>
  <si>
    <t>CRCW040210R0FKED</t>
  </si>
  <si>
    <t>CRCW040230R0JNED</t>
  </si>
  <si>
    <t>TMP6131DECR</t>
  </si>
  <si>
    <t>VT-22247A</t>
  </si>
  <si>
    <t>PAS6322.150NLT</t>
  </si>
  <si>
    <t>OPA320AIDBVR</t>
  </si>
  <si>
    <t>AMC1302QDWVRQ1</t>
  </si>
  <si>
    <t>AMC1311BDWVR</t>
  </si>
  <si>
    <t>UCC28911DR</t>
  </si>
  <si>
    <t>TPS560430XDBVR</t>
  </si>
  <si>
    <t>TPS62163DSGR</t>
  </si>
  <si>
    <t>INA214AIDCKR</t>
  </si>
  <si>
    <t>UCC27211AQDDARQ1</t>
  </si>
  <si>
    <t>ISO7742FQDWRQ1</t>
  </si>
  <si>
    <t>TLV71333PQDBVRQ1</t>
  </si>
  <si>
    <t>REF2033AIDDCR</t>
  </si>
  <si>
    <t>Manufacturer</t>
  </si>
  <si>
    <t>Keystone</t>
  </si>
  <si>
    <t>TDK</t>
  </si>
  <si>
    <t>MuRata</t>
  </si>
  <si>
    <t>Rubycon</t>
  </si>
  <si>
    <t>Yageo</t>
  </si>
  <si>
    <t>Presidio Components</t>
  </si>
  <si>
    <t>United Chemi-Con</t>
  </si>
  <si>
    <t>Kemet</t>
  </si>
  <si>
    <t>Panasonic</t>
  </si>
  <si>
    <t>Samsung Electro-Mechanics</t>
  </si>
  <si>
    <t>AVX</t>
  </si>
  <si>
    <t>Nexperia</t>
  </si>
  <si>
    <t>Diodes Inc.</t>
  </si>
  <si>
    <t>Toshiba</t>
  </si>
  <si>
    <t>Mill-Max</t>
  </si>
  <si>
    <t>TE Connectivity</t>
  </si>
  <si>
    <t>Harwin</t>
  </si>
  <si>
    <t>Wurth Elektronik</t>
  </si>
  <si>
    <t>Samtec</t>
  </si>
  <si>
    <t>Sullins Connector Solutions</t>
  </si>
  <si>
    <t>Molex</t>
  </si>
  <si>
    <t>Würth Elektronik</t>
  </si>
  <si>
    <t>Renco Electronics</t>
  </si>
  <si>
    <t>Wurth Electronics</t>
  </si>
  <si>
    <t>Texas Instruments</t>
  </si>
  <si>
    <t>Vishay-Dale</t>
  </si>
  <si>
    <t>Vishay/Beyschlag</t>
  </si>
  <si>
    <t>Bourns</t>
  </si>
  <si>
    <t>Yageo America</t>
  </si>
  <si>
    <t>Stackpole Electronics Inc</t>
  </si>
  <si>
    <t>Cyntec</t>
  </si>
  <si>
    <t>Pulse</t>
  </si>
  <si>
    <t>Description</t>
  </si>
  <si>
    <t>Test Point, Miniature, Red, TH</t>
  </si>
  <si>
    <t>Cap Ceramic 10nF 1000V C0G 5% Pad SMD 1210 +125°C Automotive T/R</t>
  </si>
  <si>
    <t>0.3 µF ±5% 250V Ceramic Capacitor C0G, NP0 Stacked SMD, 2 J-Lead</t>
  </si>
  <si>
    <t>CAP, CERM, 0.1 uF, 16 V, +/- 10%, X7R, 0603</t>
  </si>
  <si>
    <t>CAP, AL, 150 uF, 450 V, +/- 20%, TH</t>
  </si>
  <si>
    <t>CAP, CERM, 0.1 uF, 630 V, +/- 10%, X7R, AEC-Q200 Grade 1, 1210</t>
  </si>
  <si>
    <t>CAP, CERM, 470 pF, 50 V, +/- 5%, C0G/NP0, 0402</t>
  </si>
  <si>
    <t>Multilayer Ceramic Capacitors 100nF ±5% 250V C0G SMD 1812</t>
  </si>
  <si>
    <t>CAP, CERM, 0.01 uF, 25 V, +/- 10%, X7R, 0402</t>
  </si>
  <si>
    <t>CAP, CERM, 10 pF, 50 V, +/- 5%, C0G/NP0, 0402</t>
  </si>
  <si>
    <t>CAP, CERM, 0.01 µF, 16 V,+/- 10%, X7R, 0402</t>
  </si>
  <si>
    <t>CAP, CERM, 1 µF, 16 V,+/- 10%, X7R, AEC-Q200 Grade 1, 0603</t>
  </si>
  <si>
    <t>CAP, CERM, 0.1 uF, 25 V, +/- 10%, X7R, 0402</t>
  </si>
  <si>
    <t>CAP, CERM, 4.7 uF, 16 V,+/- 10%, X7R, 0603</t>
  </si>
  <si>
    <t>CAP, CERM, 0.01 µF, 25 V,+/- 10%, X7R, 0603</t>
  </si>
  <si>
    <t>CAP, CERM, 2.2 uF, 100 V, +/- 10%, X7R, 1206_190</t>
  </si>
  <si>
    <t>1000 µF 80 V Aluminum Electrolytic Capacitors Radial, Can 27mOhm @ 100kHz 2000 Hrs @ 135°C</t>
  </si>
  <si>
    <t>CAP, CERM, 47 pF, X1 250 VAC/Y1 300 VAC, +/- 10%, B, TH</t>
  </si>
  <si>
    <t>CAP, CERM, 0.01 uF, 630 V, +/- 10%, X7R, 1206</t>
  </si>
  <si>
    <t>CAP, CERM, 0.1 uF, 500 V, +/- 10%, X7R,</t>
  </si>
  <si>
    <t>CAP, Aluminum Polymer, 100 uF, 25 V, +/- 20%, 0.024 ohm, 8.0x7.0mm SMD</t>
  </si>
  <si>
    <t>CAP, CERM, 0.1 uF, 25 V, +/- 10%, X7R, 0603</t>
  </si>
  <si>
    <t>CAP, AL, 220 uF, 25 V, +/- 20%, 0.16 ohm, AEC-Q200 Grade 2, SMD</t>
  </si>
  <si>
    <t>CAP, AL, 470 µF, 10 V, +/- 20%, 0.16 ohm, AEC-Q200 Grade 2, SMD</t>
  </si>
  <si>
    <t>CAP, CERM, 47 uF, 25 V, +/- 20%, JB, 1206</t>
  </si>
  <si>
    <t>CAP, CERM, 4.7 uF, 25 V, +/- 10%, X5R, 0603</t>
  </si>
  <si>
    <t>CAP, CERM, 22 uF, 10 V, +/- 20%, X5R, 0603</t>
  </si>
  <si>
    <t>CAP, CERM, 10 uF, 25 V, +/- 20%, X5R, 0603</t>
  </si>
  <si>
    <t>CAP, CERM, 47 uF, 16 V, +/- 10%, X5R, 1210</t>
  </si>
  <si>
    <t>CAP, CERM, 1 uF, 25 V, +/- 10%, X7R, 0805</t>
  </si>
  <si>
    <t>CAP, CERM, 22 µF, 16 V,+/- 10%, X5R, 0805</t>
  </si>
  <si>
    <t>CAP, CERM, 0.1 uF, 16 V, +/- 10%, X7R, 0402</t>
  </si>
  <si>
    <t>CAP, CERM, 2.2 pF, 50 V, +/- 5%, C0G/NP0, 0402</t>
  </si>
  <si>
    <t>CAP, CERM, 0.01 µF, 25 V,+/- 10%, X7R, 0402</t>
  </si>
  <si>
    <t>CAP, CERM, 0.033 uF, 25 V, +/- 10%, X7R, 0402</t>
  </si>
  <si>
    <t>CAP, CERM, 470 pF, 50 V, +/- 10%, X7R, AEC-Q200 Grade 1, 0402</t>
  </si>
  <si>
    <t>CAP, CERM, 100 pF, 25 V, +/- 5%, C0G/NP0, 0402</t>
  </si>
  <si>
    <t>CAP, CERM, 1000 pF, 50 V,+/- 10%, X7R, 0402</t>
  </si>
  <si>
    <t>CAP, CERM, 4.7 µF, 100 V,+/- 20%, X7S, 1206</t>
  </si>
  <si>
    <t>CAP, CERM, 0.1 uF, 100 V, +/- 10%, X5R, 0402</t>
  </si>
  <si>
    <t>Cap Ceramic 18nF 1000V C0G 5% Pad SMD 1210 +125°C Automotive T/R</t>
  </si>
  <si>
    <t>CAP, CERM, 0.1 uF, 50 V, +/- 10%, X7R, 0402</t>
  </si>
  <si>
    <t>CAP, CERM, 1 uF, 10 V, +/- 10%, X7R, 0603</t>
  </si>
  <si>
    <t>CAP, CERM, 0.1uF, 6.3V, +/-10%, X7R, 0402</t>
  </si>
  <si>
    <t>CAP, CERM, 0.1 µF, 25 V,+/- 10%, X7R, AEC-Q200 Grade 1, 0402</t>
  </si>
  <si>
    <t>Diode, Ultrafast, 100 V, 0.25 A, SOD-323</t>
  </si>
  <si>
    <t>Diode, Schottky, 100 V, 1 A, SMA</t>
  </si>
  <si>
    <t>Diode, Superfast Rectifier, 600 V, 1 A, 3.5x1.6mm</t>
  </si>
  <si>
    <t>Diode, Zener, 24 V, 1 W, PowerDI123</t>
  </si>
  <si>
    <t>Diode, Schottky, 70 V, 1 A, SMA</t>
  </si>
  <si>
    <t>Diode, Schottky, 30 V, 0.2 A, SOT-23</t>
  </si>
  <si>
    <t>Diode, Schottky, 50 V, 2 A, SMA</t>
  </si>
  <si>
    <t>Diode, Zener, 18 V, 700 mW, SOD-123</t>
  </si>
  <si>
    <t>Test Point, Miniature, Black, TH</t>
  </si>
  <si>
    <t>Therminal Block, 5 mm, 2-pole, Tin, TH</t>
  </si>
  <si>
    <t>Conn Socket Strip SKT 8 POS 1.27mm Solder ST Thru-Hole</t>
  </si>
  <si>
    <t>Header, 2.54 mm, 5x1, Gold, R/A, TH</t>
  </si>
  <si>
    <t>C2000 controlCARD-120HSEC connector, SMT</t>
  </si>
  <si>
    <t>Receptacle, 6x1, 2.54mm, Tin, TH</t>
  </si>
  <si>
    <t>Header, 100mil, 3x1, Tin, R/A, TH</t>
  </si>
  <si>
    <t>Header, 2.54mm, 3x2, Gold, R/A, TH</t>
  </si>
  <si>
    <t>Header, 2.54 mm, 2x1, Tin, R/A, TH</t>
  </si>
  <si>
    <t>Receptacle, 2.54mm, 3x2, Gold, TH</t>
  </si>
  <si>
    <t>Inductor, Wirewound, Ferrite, 10 uH, 0.68 A, 0.46 ohm, SMD</t>
  </si>
  <si>
    <t>Inductor, Toroid, 7 µH, 1.155 ohm, TH</t>
  </si>
  <si>
    <t>Inductor, Wirewound, Ferrite, 18 uH, 1.1 A, 0.225 ohm, AEC-Q200 Grade 1, SMD</t>
  </si>
  <si>
    <t>2.2µH Shielded Molded Inductor 2.4A 67mOhm Max 2-SMD</t>
  </si>
  <si>
    <t>MOSFET, N-CH, 80 V, 100 A, DNK0008A (VSON-CLIP-8)</t>
  </si>
  <si>
    <t>RES, 100 k, 1%, 0.25 W, 1206</t>
  </si>
  <si>
    <t>RES, 47.0 k, 1%, 0.1 W, AEC-Q200 Grade 0, 0603</t>
  </si>
  <si>
    <t>RES, 2.10 k, 1%, 0.1 W, 0603</t>
  </si>
  <si>
    <t>RES, 0, 5%, 0.125 W, 0603</t>
  </si>
  <si>
    <t>RES, 0.004, 1%, 1 W, AEC-Q200 Grade 0, 1206</t>
  </si>
  <si>
    <t>RES, 47.0, 1%, 0.25 W, 1206</t>
  </si>
  <si>
    <t>RES, 4.70 k, 1%, 0.0625 W, 0402</t>
  </si>
  <si>
    <t>RES, 200 k, 1%, 0.25 W, 1206</t>
  </si>
  <si>
    <t>RES, 10.0 k, 0.5%, 0.063 W, AEC-Q200 Grade 0, 0402</t>
  </si>
  <si>
    <t>RES, 10.0, 1%, 0.1 W, AEC-Q200 Grade 0, 0603</t>
  </si>
  <si>
    <t>RES, 0, 5%, 0.1 W, 0603</t>
  </si>
  <si>
    <t>RES, 6.34 k, 1%, 0.063 W, AEC-Q200 Grade 0, 0402</t>
  </si>
  <si>
    <t>RES, 10.0 k, 1%, 0.063 W, 0402</t>
  </si>
  <si>
    <t>RES, 150 k, 5%, 0.25 W, 1206</t>
  </si>
  <si>
    <t>RES, 15, 5%, 0.1 W, AEC-Q200 Grade 0, 0603</t>
  </si>
  <si>
    <t>RES, 51.1 k, 1%, 0.1 W, 0603</t>
  </si>
  <si>
    <t>RES, 2.20, 1%, 0.1 W, 0603</t>
  </si>
  <si>
    <t>RES, 100 k, 1%, 0.1 W, 0402</t>
  </si>
  <si>
    <t>RES, 24.0 k, 1%, 0.1 W, 0603</t>
  </si>
  <si>
    <t>RES, 2.00 k, 0.5%, 0.1 W, 0603</t>
  </si>
  <si>
    <t>RES, 88.7 k, 1%, 0.1 W, 0603</t>
  </si>
  <si>
    <t>RES, 243 k, 0.1%, 0.1 W, 0603</t>
  </si>
  <si>
    <t>RES, 22.1 k, 1%, 0.1 W, 0603</t>
  </si>
  <si>
    <t>RES, 0.0005, 1%, 2 W, 2512</t>
  </si>
  <si>
    <t>RES, 24 k, 5%, 0.063 W, AEC-Q200 Grade 0, 0402</t>
  </si>
  <si>
    <t>RES, 1.00 k, 1%, 0.1 W, 0402</t>
  </si>
  <si>
    <t>RES, 100, 1%, 0.063 W, 0402</t>
  </si>
  <si>
    <t>RES, 10.0 k, 1%, 0.063 W, AEC-Q200 Grade 0, 0402</t>
  </si>
  <si>
    <t>RES, 10.0, 1%, 0.063 W, AEC-Q200 Grade 0, 0402</t>
  </si>
  <si>
    <t>RES, 30, 5%, 0.063 W, AEC-Q200 Grade 0, 0402</t>
  </si>
  <si>
    <t>Thermistor, DEC0002A (X1SON-2)</t>
  </si>
  <si>
    <t>Transformer 25:3 70x63x51mm</t>
  </si>
  <si>
    <t>50 A 1:150 Current Sense Transformer 20kHz ~ 1MHz 0.5mOhm Primary, 6Ohm Secondary Max 10 mH Surface Mount</t>
  </si>
  <si>
    <t>flyback transformer for UCC28911 dual output</t>
  </si>
  <si>
    <t>Precision, 20 MHz, 0.9 pA Ib, RRIO, CMOS Operational Amplifier, 1.8 to 5.5 V, -40 to 125 degC, 5-pin SOT23 (DBV5), Green (RoHS &amp; no Sb/Br)</t>
  </si>
  <si>
    <t>Precision Reinforced Isolated Amplifier for Current Sensing, DWV0008A (SOIC-8)</t>
  </si>
  <si>
    <t>Precision, 2-V Input, Reinforced Isolated Amplifier, DWV0008A (SOIC-8)</t>
  </si>
  <si>
    <t>700V Flyback Switcher with Constant-Voltage Constant-Current and Primary-side Regulation, D0007A (SOIC-7)</t>
  </si>
  <si>
    <t>4V to 36 V 0.6 A Synchronous Step-Down Converter, DBV0006A (SOT-23-6)</t>
  </si>
  <si>
    <t>Buck Step Down Regulator with 3 to 17 V Input and 5 V Output, -40 to 85 degC, 8-Pin WSON (DSG), Green (RoHS &amp; no Sb/Br)</t>
  </si>
  <si>
    <t>Low Voltage, 45MHz, Rail-to-Rail Output Operational Amplifiers with Shutdown Option, 5-pin SOT-23, Pb-Free</t>
  </si>
  <si>
    <t>26-V, Bi-Directional, Zero-Drift, High Accuracy, Low-/High-Side, Voltage Out Current Shunt Monitor, DCK0006A (SOT-SC70-6)</t>
  </si>
  <si>
    <t>120-V Boot, 4-A Peak, High-Frequency High-Side and Low-Side Driver, DDA0008E (SOIC-8)</t>
  </si>
  <si>
    <t>Automotive, High Speed, Robust EMC Quad-Channel Digital Isolators, DW0016B (SOIC-16)</t>
  </si>
  <si>
    <t>Capacitor-Free, 150-mA, LDO Regulator w/ Foldback Current Limit, DBV0005A (SOT-23-5)</t>
  </si>
  <si>
    <t>Low-Drift, Low-Power, Dual-Output VREF and VREF/2 Voltage Reference, DDC0005A (SOT-23-T-5)</t>
  </si>
  <si>
    <t>PackageReference</t>
  </si>
  <si>
    <t>Red Miniature Testpoint</t>
  </si>
  <si>
    <t>1210</t>
  </si>
  <si>
    <t>2220</t>
  </si>
  <si>
    <t>0603</t>
  </si>
  <si>
    <t>D18xL45mm</t>
  </si>
  <si>
    <t>0402</t>
  </si>
  <si>
    <t>1812</t>
  </si>
  <si>
    <t>1206_190</t>
  </si>
  <si>
    <t>RADIAL</t>
  </si>
  <si>
    <t>TH, 2- Leads, Body 7x5mm, Pin Spacing 7.5mm</t>
  </si>
  <si>
    <t>1206</t>
  </si>
  <si>
    <t>8.0x7.0mm</t>
  </si>
  <si>
    <t>D6.3xL7.7mm</t>
  </si>
  <si>
    <t>0805</t>
  </si>
  <si>
    <t>SOD-323</t>
  </si>
  <si>
    <t>SMA</t>
  </si>
  <si>
    <t>3.5x1.6mm</t>
  </si>
  <si>
    <t>PowerDI123</t>
  </si>
  <si>
    <t>SOT-23</t>
  </si>
  <si>
    <t>SOD-123</t>
  </si>
  <si>
    <t>Black Miniature Testpoint</t>
  </si>
  <si>
    <t>Pin Receptacle</t>
  </si>
  <si>
    <t>TH, 2-Leads, Body 10x10mm, Pitch 5mm</t>
  </si>
  <si>
    <t>CONN_SCKT_STRP8</t>
  </si>
  <si>
    <t>Header, 2.54 mm, 5x1, R/A, TH</t>
  </si>
  <si>
    <t>C2000 pin numbering</t>
  </si>
  <si>
    <t>Receptacle, 6x1, 2.54mm, TH</t>
  </si>
  <si>
    <t>HDR4</t>
  </si>
  <si>
    <t>Header, 3x1, RA</t>
  </si>
  <si>
    <t>Header, 2.54mm, 3x2, R/A, TH</t>
  </si>
  <si>
    <t>Header, 2.54 mm, 2x1, R/A, TH</t>
  </si>
  <si>
    <t>Receptacle, 2.54mm, 3x2, TH</t>
  </si>
  <si>
    <t>2.5x1x2mm</t>
  </si>
  <si>
    <t>Dia 735mil</t>
  </si>
  <si>
    <t>Inductor, 4.5x3.2x4.0mm, SMD</t>
  </si>
  <si>
    <t>SMD2</t>
  </si>
  <si>
    <t>DNK0008A</t>
  </si>
  <si>
    <t>2512</t>
  </si>
  <si>
    <t>DEC0002A</t>
  </si>
  <si>
    <t>XFRMR_70MM0_63MM0</t>
  </si>
  <si>
    <t>SMT6_20MM5_12MM8</t>
  </si>
  <si>
    <t>TRF_8</t>
  </si>
  <si>
    <t>DBV0005A</t>
  </si>
  <si>
    <t>DWV0008A</t>
  </si>
  <si>
    <t>D0007A</t>
  </si>
  <si>
    <t>DBV0006A</t>
  </si>
  <si>
    <t>DSG0008A</t>
  </si>
  <si>
    <t>DCK0006A</t>
  </si>
  <si>
    <t>DDA0008E</t>
  </si>
  <si>
    <t>DW0016B</t>
  </si>
  <si>
    <t>DDC0005A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</si>
</sst>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常规" xfId="0" builtinId="0"/>
  </cellStyles>
  <dxfs count="6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6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796875" defaultRowHeight="12.5" x14ac:dyDescent="0.2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 ht="14" x14ac:dyDescent="0.35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 x14ac:dyDescent="0.25">
      <c r="A2" s="1" t="s">
        <v>2</v>
      </c>
      <c r="B2" s="24" t="s">
        <v>6</v>
      </c>
      <c r="F2" s="25" t="s">
        <v>7</v>
      </c>
    </row>
    <row r="3" spans="1:13" x14ac:dyDescent="0.25">
      <c r="A3" s="2" t="s">
        <v>1</v>
      </c>
      <c r="B3" s="24" t="s">
        <v>8</v>
      </c>
      <c r="F3" s="5"/>
    </row>
    <row r="4" spans="1:13" ht="20" x14ac:dyDescent="0.25">
      <c r="A4" s="1" t="s">
        <v>4</v>
      </c>
      <c r="B4" s="24" t="s">
        <v>9</v>
      </c>
      <c r="C4" s="1"/>
      <c r="E4" s="1"/>
      <c r="F4" s="20" t="str">
        <f>F1&amp;" REV "&amp;F2&amp;" Bill of Materials"</f>
        <v>PMP41042 REV E1 Bill of Materials</v>
      </c>
    </row>
    <row r="6" spans="1:13" ht="13" x14ac:dyDescent="0.25">
      <c r="A6" s="16" t="s">
        <v>3</v>
      </c>
      <c r="B6" s="16" t="s">
        <v>10</v>
      </c>
      <c r="C6" s="16" t="s">
        <v>130</v>
      </c>
      <c r="D6" s="16" t="s">
        <v>131</v>
      </c>
      <c r="E6" s="17" t="s">
        <v>182</v>
      </c>
      <c r="F6" s="16" t="s">
        <v>292</v>
      </c>
      <c r="G6" s="17" t="s">
        <v>325</v>
      </c>
      <c r="H6" s="17" t="s">
        <v>440</v>
      </c>
    </row>
    <row r="7" spans="1:13" s="2" customFormat="1" ht="25" x14ac:dyDescent="0.25">
      <c r="A7" s="8">
        <f>ROW(A7)-ROW($A$6)</f>
        <v>1</v>
      </c>
      <c r="B7" s="10" t="s">
        <v>11</v>
      </c>
      <c r="C7" s="8">
        <v>2</v>
      </c>
      <c r="D7" s="9"/>
      <c r="E7" s="10">
        <v>5000</v>
      </c>
      <c r="F7" s="11" t="s">
        <v>293</v>
      </c>
      <c r="G7" s="9" t="s">
        <v>326</v>
      </c>
      <c r="H7" s="21" t="s">
        <v>441</v>
      </c>
      <c r="I7" s="4"/>
      <c r="J7" s="4"/>
      <c r="K7" s="4"/>
      <c r="L7" s="4"/>
      <c r="M7" s="4"/>
    </row>
    <row r="8" spans="1:13" s="2" customFormat="1" ht="25" x14ac:dyDescent="0.25">
      <c r="A8" s="15">
        <f>ROW(A8)-ROW($A$6)</f>
        <v>2</v>
      </c>
      <c r="B8" s="13" t="s">
        <v>12</v>
      </c>
      <c r="C8" s="15">
        <v>7</v>
      </c>
      <c r="D8" s="12" t="s">
        <v>132</v>
      </c>
      <c r="E8" s="13" t="s">
        <v>183</v>
      </c>
      <c r="F8" s="14" t="s">
        <v>294</v>
      </c>
      <c r="G8" s="12" t="s">
        <v>327</v>
      </c>
      <c r="H8" s="22" t="s">
        <v>442</v>
      </c>
      <c r="I8" s="4"/>
      <c r="J8" s="4"/>
      <c r="K8" s="4"/>
      <c r="L8" s="4"/>
      <c r="M8" s="4"/>
    </row>
    <row r="9" spans="1:13" s="2" customFormat="1" ht="62.5" x14ac:dyDescent="0.25">
      <c r="A9" s="8">
        <f>ROW(A9)-ROW($A$6)</f>
        <v>3</v>
      </c>
      <c r="B9" s="10" t="s">
        <v>13</v>
      </c>
      <c r="C9" s="8">
        <v>14</v>
      </c>
      <c r="D9" s="9" t="s">
        <v>133</v>
      </c>
      <c r="E9" s="10" t="s">
        <v>184</v>
      </c>
      <c r="F9" s="11" t="s">
        <v>294</v>
      </c>
      <c r="G9" s="9" t="s">
        <v>328</v>
      </c>
      <c r="H9" s="21" t="s">
        <v>443</v>
      </c>
      <c r="I9" s="4"/>
      <c r="J9" s="4"/>
      <c r="K9" s="4"/>
      <c r="L9" s="4"/>
      <c r="M9" s="4"/>
    </row>
    <row r="10" spans="1:13" s="2" customFormat="1" x14ac:dyDescent="0.25">
      <c r="A10" s="15">
        <f>ROW(A10)-ROW($A$6)</f>
        <v>4</v>
      </c>
      <c r="B10" s="13" t="s">
        <v>14</v>
      </c>
      <c r="C10" s="15">
        <v>1</v>
      </c>
      <c r="D10" s="12" t="s">
        <v>134</v>
      </c>
      <c r="E10" s="13" t="s">
        <v>185</v>
      </c>
      <c r="F10" s="14" t="s">
        <v>295</v>
      </c>
      <c r="G10" s="12" t="s">
        <v>329</v>
      </c>
      <c r="H10" s="22" t="s">
        <v>444</v>
      </c>
      <c r="I10" s="4"/>
      <c r="J10" s="4"/>
      <c r="K10" s="4"/>
      <c r="L10" s="4"/>
      <c r="M10" s="4"/>
    </row>
    <row r="11" spans="1:13" s="2" customFormat="1" x14ac:dyDescent="0.25">
      <c r="A11" s="8">
        <f>ROW(A11)-ROW($A$6)</f>
        <v>5</v>
      </c>
      <c r="B11" s="10" t="s">
        <v>15</v>
      </c>
      <c r="C11" s="8">
        <v>2</v>
      </c>
      <c r="D11" s="9" t="s">
        <v>135</v>
      </c>
      <c r="E11" s="10" t="s">
        <v>186</v>
      </c>
      <c r="F11" s="11" t="s">
        <v>296</v>
      </c>
      <c r="G11" s="9" t="s">
        <v>330</v>
      </c>
      <c r="H11" s="21" t="s">
        <v>445</v>
      </c>
      <c r="I11" s="4"/>
      <c r="J11" s="4"/>
      <c r="K11" s="4"/>
      <c r="L11" s="4"/>
      <c r="M11" s="4"/>
    </row>
    <row r="12" spans="1:13" s="2" customFormat="1" x14ac:dyDescent="0.25">
      <c r="A12" s="15">
        <f>ROW(A12)-ROW($A$6)</f>
        <v>6</v>
      </c>
      <c r="B12" s="13" t="s">
        <v>16</v>
      </c>
      <c r="C12" s="15">
        <v>3</v>
      </c>
      <c r="D12" s="12" t="s">
        <v>134</v>
      </c>
      <c r="E12" s="13" t="s">
        <v>187</v>
      </c>
      <c r="F12" s="14" t="s">
        <v>294</v>
      </c>
      <c r="G12" s="12" t="s">
        <v>331</v>
      </c>
      <c r="H12" s="22" t="s">
        <v>442</v>
      </c>
      <c r="I12" s="4"/>
      <c r="J12" s="4"/>
      <c r="K12" s="4"/>
      <c r="L12" s="4"/>
      <c r="M12" s="4"/>
    </row>
    <row r="13" spans="1:13" s="2" customFormat="1" x14ac:dyDescent="0.25">
      <c r="A13" s="8">
        <f>ROW(A13)-ROW($A$6)</f>
        <v>7</v>
      </c>
      <c r="B13" s="10" t="s">
        <v>17</v>
      </c>
      <c r="C13" s="8">
        <v>1</v>
      </c>
      <c r="D13" s="9" t="s">
        <v>136</v>
      </c>
      <c r="E13" s="10" t="s">
        <v>188</v>
      </c>
      <c r="F13" s="11" t="s">
        <v>295</v>
      </c>
      <c r="G13" s="9" t="s">
        <v>332</v>
      </c>
      <c r="H13" s="21" t="s">
        <v>446</v>
      </c>
      <c r="I13" s="4"/>
      <c r="J13" s="4"/>
      <c r="K13" s="4"/>
      <c r="L13" s="4"/>
      <c r="M13" s="4"/>
    </row>
    <row r="14" spans="1:13" s="2" customFormat="1" x14ac:dyDescent="0.25">
      <c r="A14" s="15">
        <f>ROW(A14)-ROW($A$6)</f>
        <v>8</v>
      </c>
      <c r="B14" s="13" t="s">
        <v>18</v>
      </c>
      <c r="C14" s="15">
        <v>2</v>
      </c>
      <c r="D14" s="12" t="s">
        <v>137</v>
      </c>
      <c r="E14" s="13" t="s">
        <v>189</v>
      </c>
      <c r="F14" s="14" t="s">
        <v>294</v>
      </c>
      <c r="G14" s="12" t="s">
        <v>333</v>
      </c>
      <c r="H14" s="22" t="s">
        <v>447</v>
      </c>
      <c r="I14" s="4"/>
      <c r="J14" s="4"/>
      <c r="K14" s="4"/>
      <c r="L14" s="4"/>
      <c r="M14" s="4"/>
    </row>
    <row r="15" spans="1:13" s="2" customFormat="1" x14ac:dyDescent="0.25">
      <c r="A15" s="8">
        <f>ROW(A15)-ROW($A$6)</f>
        <v>9</v>
      </c>
      <c r="B15" s="10" t="s">
        <v>19</v>
      </c>
      <c r="C15" s="8">
        <v>2</v>
      </c>
      <c r="D15" s="9" t="s">
        <v>138</v>
      </c>
      <c r="E15" s="10" t="s">
        <v>190</v>
      </c>
      <c r="F15" s="11" t="s">
        <v>295</v>
      </c>
      <c r="G15" s="9" t="s">
        <v>334</v>
      </c>
      <c r="H15" s="21" t="s">
        <v>446</v>
      </c>
      <c r="I15" s="4"/>
      <c r="J15" s="4"/>
      <c r="K15" s="4"/>
      <c r="L15" s="4"/>
      <c r="M15" s="4"/>
    </row>
    <row r="16" spans="1:13" s="2" customFormat="1" ht="37.5" x14ac:dyDescent="0.25">
      <c r="A16" s="15">
        <f>ROW(A16)-ROW($A$6)</f>
        <v>10</v>
      </c>
      <c r="B16" s="13" t="s">
        <v>20</v>
      </c>
      <c r="C16" s="15">
        <v>7</v>
      </c>
      <c r="D16" s="12" t="s">
        <v>139</v>
      </c>
      <c r="E16" s="13" t="s">
        <v>191</v>
      </c>
      <c r="F16" s="14" t="s">
        <v>295</v>
      </c>
      <c r="G16" s="12" t="s">
        <v>335</v>
      </c>
      <c r="H16" s="22" t="s">
        <v>446</v>
      </c>
      <c r="I16" s="4"/>
      <c r="J16" s="4"/>
      <c r="K16" s="4"/>
      <c r="L16" s="4"/>
      <c r="M16" s="4"/>
    </row>
    <row r="17" spans="1:13" s="2" customFormat="1" x14ac:dyDescent="0.25">
      <c r="A17" s="8">
        <f>ROW(A17)-ROW($A$6)</f>
        <v>11</v>
      </c>
      <c r="B17" s="10" t="s">
        <v>21</v>
      </c>
      <c r="C17" s="8">
        <v>3</v>
      </c>
      <c r="D17" s="9" t="s">
        <v>138</v>
      </c>
      <c r="E17" s="10" t="s">
        <v>192</v>
      </c>
      <c r="F17" s="11" t="s">
        <v>297</v>
      </c>
      <c r="G17" s="9" t="s">
        <v>336</v>
      </c>
      <c r="H17" s="21" t="s">
        <v>446</v>
      </c>
      <c r="I17" s="4"/>
      <c r="J17" s="4"/>
      <c r="K17" s="4"/>
      <c r="L17" s="4"/>
      <c r="M17" s="4"/>
    </row>
    <row r="18" spans="1:13" s="2" customFormat="1" x14ac:dyDescent="0.25">
      <c r="A18" s="15">
        <f>ROW(A18)-ROW($A$6)</f>
        <v>12</v>
      </c>
      <c r="B18" s="13" t="s">
        <v>22</v>
      </c>
      <c r="C18" s="15">
        <v>3</v>
      </c>
      <c r="D18" s="12" t="s">
        <v>140</v>
      </c>
      <c r="E18" s="13" t="s">
        <v>193</v>
      </c>
      <c r="F18" s="14" t="s">
        <v>294</v>
      </c>
      <c r="G18" s="12" t="s">
        <v>337</v>
      </c>
      <c r="H18" s="22" t="s">
        <v>444</v>
      </c>
      <c r="I18" s="4"/>
      <c r="J18" s="4"/>
      <c r="K18" s="4"/>
      <c r="L18" s="4"/>
      <c r="M18" s="4"/>
    </row>
    <row r="19" spans="1:13" s="2" customFormat="1" ht="62.5" x14ac:dyDescent="0.25">
      <c r="A19" s="8">
        <f>ROW(A19)-ROW($A$6)</f>
        <v>13</v>
      </c>
      <c r="B19" s="10" t="s">
        <v>23</v>
      </c>
      <c r="C19" s="8">
        <v>13</v>
      </c>
      <c r="D19" s="9" t="s">
        <v>134</v>
      </c>
      <c r="E19" s="10" t="s">
        <v>194</v>
      </c>
      <c r="F19" s="11" t="s">
        <v>295</v>
      </c>
      <c r="G19" s="9" t="s">
        <v>338</v>
      </c>
      <c r="H19" s="21" t="s">
        <v>446</v>
      </c>
      <c r="I19" s="4"/>
      <c r="J19" s="4"/>
      <c r="K19" s="4"/>
      <c r="L19" s="4"/>
      <c r="M19" s="4"/>
    </row>
    <row r="20" spans="1:13" s="2" customFormat="1" ht="25" x14ac:dyDescent="0.25">
      <c r="A20" s="15">
        <f>ROW(A20)-ROW($A$6)</f>
        <v>14</v>
      </c>
      <c r="B20" s="13" t="s">
        <v>24</v>
      </c>
      <c r="C20" s="15">
        <v>4</v>
      </c>
      <c r="D20" s="12" t="s">
        <v>141</v>
      </c>
      <c r="E20" s="13" t="s">
        <v>195</v>
      </c>
      <c r="F20" s="14" t="s">
        <v>295</v>
      </c>
      <c r="G20" s="12" t="s">
        <v>339</v>
      </c>
      <c r="H20" s="22" t="s">
        <v>444</v>
      </c>
      <c r="I20" s="4"/>
      <c r="J20" s="4"/>
      <c r="K20" s="4"/>
      <c r="L20" s="4"/>
      <c r="M20" s="4"/>
    </row>
    <row r="21" spans="1:13" s="2" customFormat="1" ht="25" x14ac:dyDescent="0.25">
      <c r="A21" s="8">
        <f>ROW(A21)-ROW($A$6)</f>
        <v>15</v>
      </c>
      <c r="B21" s="10" t="s">
        <v>25</v>
      </c>
      <c r="C21" s="8">
        <v>1</v>
      </c>
      <c r="D21" s="9" t="s">
        <v>138</v>
      </c>
      <c r="E21" s="10" t="s">
        <v>196</v>
      </c>
      <c r="F21" s="11" t="s">
        <v>298</v>
      </c>
      <c r="G21" s="9" t="s">
        <v>340</v>
      </c>
      <c r="H21" s="21" t="s">
        <v>444</v>
      </c>
      <c r="I21" s="4"/>
      <c r="J21" s="4"/>
      <c r="K21" s="4"/>
      <c r="L21" s="4"/>
      <c r="M21" s="4"/>
    </row>
    <row r="22" spans="1:13" s="2" customFormat="1" ht="125" x14ac:dyDescent="0.25">
      <c r="A22" s="15">
        <f>ROW(A22)-ROW($A$6)</f>
        <v>16</v>
      </c>
      <c r="B22" s="13" t="s">
        <v>26</v>
      </c>
      <c r="C22" s="15">
        <v>25</v>
      </c>
      <c r="D22" s="12" t="s">
        <v>142</v>
      </c>
      <c r="E22" s="13" t="s">
        <v>197</v>
      </c>
      <c r="F22" s="14" t="s">
        <v>295</v>
      </c>
      <c r="G22" s="12" t="s">
        <v>341</v>
      </c>
      <c r="H22" s="22" t="s">
        <v>448</v>
      </c>
      <c r="I22" s="4"/>
      <c r="J22" s="4"/>
      <c r="K22" s="4"/>
      <c r="L22" s="4"/>
      <c r="M22" s="4"/>
    </row>
    <row r="23" spans="1:13" s="2" customFormat="1" ht="25" x14ac:dyDescent="0.25">
      <c r="A23" s="8">
        <f>ROW(A23)-ROW($A$6)</f>
        <v>17</v>
      </c>
      <c r="B23" s="10" t="s">
        <v>27</v>
      </c>
      <c r="C23" s="8">
        <v>6</v>
      </c>
      <c r="D23" s="9" t="s">
        <v>143</v>
      </c>
      <c r="E23" s="10" t="s">
        <v>198</v>
      </c>
      <c r="F23" s="11" t="s">
        <v>299</v>
      </c>
      <c r="G23" s="9" t="s">
        <v>342</v>
      </c>
      <c r="H23" s="21" t="s">
        <v>449</v>
      </c>
      <c r="I23" s="4"/>
      <c r="J23" s="4"/>
      <c r="K23" s="4"/>
      <c r="L23" s="4"/>
      <c r="M23" s="4"/>
    </row>
    <row r="24" spans="1:13" s="2" customFormat="1" ht="37.5" x14ac:dyDescent="0.25">
      <c r="A24" s="15">
        <f>ROW(A24)-ROW($A$6)</f>
        <v>18</v>
      </c>
      <c r="B24" s="13" t="s">
        <v>28</v>
      </c>
      <c r="C24" s="15">
        <v>1</v>
      </c>
      <c r="D24" s="12" t="s">
        <v>144</v>
      </c>
      <c r="E24" s="13" t="s">
        <v>199</v>
      </c>
      <c r="F24" s="14" t="s">
        <v>295</v>
      </c>
      <c r="G24" s="12" t="s">
        <v>343</v>
      </c>
      <c r="H24" s="22" t="s">
        <v>450</v>
      </c>
      <c r="I24" s="4"/>
      <c r="J24" s="4"/>
      <c r="K24" s="4"/>
      <c r="L24" s="4"/>
      <c r="M24" s="4"/>
    </row>
    <row r="25" spans="1:13" s="2" customFormat="1" x14ac:dyDescent="0.25">
      <c r="A25" s="8">
        <f>ROW(A25)-ROW($A$6)</f>
        <v>19</v>
      </c>
      <c r="B25" s="10" t="s">
        <v>29</v>
      </c>
      <c r="C25" s="8">
        <v>1</v>
      </c>
      <c r="D25" s="9" t="s">
        <v>138</v>
      </c>
      <c r="E25" s="10" t="s">
        <v>200</v>
      </c>
      <c r="F25" s="11" t="s">
        <v>295</v>
      </c>
      <c r="G25" s="9" t="s">
        <v>344</v>
      </c>
      <c r="H25" s="21" t="s">
        <v>451</v>
      </c>
      <c r="I25" s="4"/>
      <c r="J25" s="4"/>
      <c r="K25" s="4"/>
      <c r="L25" s="4"/>
      <c r="M25" s="4"/>
    </row>
    <row r="26" spans="1:13" s="2" customFormat="1" x14ac:dyDescent="0.25">
      <c r="A26" s="15">
        <f>ROW(A26)-ROW($A$6)</f>
        <v>20</v>
      </c>
      <c r="B26" s="13" t="s">
        <v>30</v>
      </c>
      <c r="C26" s="15">
        <v>1</v>
      </c>
      <c r="D26" s="12" t="s">
        <v>134</v>
      </c>
      <c r="E26" s="13" t="s">
        <v>201</v>
      </c>
      <c r="F26" s="14" t="s">
        <v>300</v>
      </c>
      <c r="G26" s="12" t="s">
        <v>345</v>
      </c>
      <c r="H26" s="22"/>
      <c r="I26" s="4"/>
      <c r="J26" s="4"/>
      <c r="K26" s="4"/>
      <c r="L26" s="4"/>
      <c r="M26" s="4"/>
    </row>
    <row r="27" spans="1:13" s="2" customFormat="1" ht="25" x14ac:dyDescent="0.25">
      <c r="A27" s="8">
        <f>ROW(A27)-ROW($A$6)</f>
        <v>21</v>
      </c>
      <c r="B27" s="10" t="s">
        <v>31</v>
      </c>
      <c r="C27" s="8">
        <v>1</v>
      </c>
      <c r="D27" s="9" t="s">
        <v>145</v>
      </c>
      <c r="E27" s="10" t="s">
        <v>202</v>
      </c>
      <c r="F27" s="11" t="s">
        <v>301</v>
      </c>
      <c r="G27" s="9" t="s">
        <v>346</v>
      </c>
      <c r="H27" s="21" t="s">
        <v>452</v>
      </c>
      <c r="I27" s="4"/>
      <c r="J27" s="4"/>
      <c r="K27" s="4"/>
      <c r="L27" s="4"/>
      <c r="M27" s="4"/>
    </row>
    <row r="28" spans="1:13" s="2" customFormat="1" x14ac:dyDescent="0.25">
      <c r="A28" s="15">
        <f>ROW(A28)-ROW($A$6)</f>
        <v>22</v>
      </c>
      <c r="B28" s="13" t="s">
        <v>32</v>
      </c>
      <c r="C28" s="15">
        <v>2</v>
      </c>
      <c r="D28" s="12" t="s">
        <v>134</v>
      </c>
      <c r="E28" s="13" t="s">
        <v>203</v>
      </c>
      <c r="F28" s="14" t="s">
        <v>295</v>
      </c>
      <c r="G28" s="12" t="s">
        <v>347</v>
      </c>
      <c r="H28" s="22" t="s">
        <v>444</v>
      </c>
      <c r="I28" s="4"/>
      <c r="J28" s="4"/>
      <c r="K28" s="4"/>
      <c r="L28" s="4"/>
      <c r="M28" s="4"/>
    </row>
    <row r="29" spans="1:13" s="2" customFormat="1" x14ac:dyDescent="0.25">
      <c r="A29" s="8">
        <f>ROW(A29)-ROW($A$6)</f>
        <v>23</v>
      </c>
      <c r="B29" s="10" t="s">
        <v>33</v>
      </c>
      <c r="C29" s="8">
        <v>1</v>
      </c>
      <c r="D29" s="9" t="s">
        <v>146</v>
      </c>
      <c r="E29" s="10" t="s">
        <v>204</v>
      </c>
      <c r="F29" s="11" t="s">
        <v>301</v>
      </c>
      <c r="G29" s="9" t="s">
        <v>348</v>
      </c>
      <c r="H29" s="21" t="s">
        <v>453</v>
      </c>
      <c r="I29" s="4"/>
      <c r="J29" s="4"/>
      <c r="K29" s="4"/>
      <c r="L29" s="4"/>
      <c r="M29" s="4"/>
    </row>
    <row r="30" spans="1:13" s="2" customFormat="1" x14ac:dyDescent="0.25">
      <c r="A30" s="15">
        <f>ROW(A30)-ROW($A$6)</f>
        <v>24</v>
      </c>
      <c r="B30" s="13" t="s">
        <v>34</v>
      </c>
      <c r="C30" s="15">
        <v>1</v>
      </c>
      <c r="D30" s="12" t="s">
        <v>147</v>
      </c>
      <c r="E30" s="13" t="s">
        <v>205</v>
      </c>
      <c r="F30" s="14" t="s">
        <v>301</v>
      </c>
      <c r="G30" s="12" t="s">
        <v>349</v>
      </c>
      <c r="H30" s="22" t="s">
        <v>453</v>
      </c>
      <c r="I30" s="4"/>
      <c r="J30" s="4"/>
      <c r="K30" s="4"/>
      <c r="L30" s="4"/>
      <c r="M30" s="4"/>
    </row>
    <row r="31" spans="1:13" s="2" customFormat="1" x14ac:dyDescent="0.25">
      <c r="A31" s="8">
        <f>ROW(A31)-ROW($A$6)</f>
        <v>25</v>
      </c>
      <c r="B31" s="10" t="s">
        <v>35</v>
      </c>
      <c r="C31" s="8">
        <v>1</v>
      </c>
      <c r="D31" s="9" t="s">
        <v>148</v>
      </c>
      <c r="E31" s="10" t="s">
        <v>206</v>
      </c>
      <c r="F31" s="11" t="s">
        <v>294</v>
      </c>
      <c r="G31" s="9" t="s">
        <v>350</v>
      </c>
      <c r="H31" s="21" t="s">
        <v>451</v>
      </c>
      <c r="I31" s="4"/>
      <c r="J31" s="4"/>
      <c r="K31" s="4"/>
      <c r="L31" s="4"/>
      <c r="M31" s="4"/>
    </row>
    <row r="32" spans="1:13" s="2" customFormat="1" x14ac:dyDescent="0.25">
      <c r="A32" s="15">
        <f>ROW(A32)-ROW($A$6)</f>
        <v>26</v>
      </c>
      <c r="B32" s="13" t="s">
        <v>36</v>
      </c>
      <c r="C32" s="15">
        <v>2</v>
      </c>
      <c r="D32" s="12" t="s">
        <v>134</v>
      </c>
      <c r="E32" s="13" t="s">
        <v>207</v>
      </c>
      <c r="F32" s="14" t="s">
        <v>294</v>
      </c>
      <c r="G32" s="12" t="s">
        <v>347</v>
      </c>
      <c r="H32" s="22" t="s">
        <v>444</v>
      </c>
      <c r="I32" s="4"/>
      <c r="J32" s="4"/>
      <c r="K32" s="4"/>
      <c r="L32" s="4"/>
      <c r="M32" s="4"/>
    </row>
    <row r="33" spans="1:13" s="2" customFormat="1" x14ac:dyDescent="0.25">
      <c r="A33" s="8">
        <f>ROW(A33)-ROW($A$6)</f>
        <v>27</v>
      </c>
      <c r="B33" s="10" t="s">
        <v>37</v>
      </c>
      <c r="C33" s="8">
        <v>2</v>
      </c>
      <c r="D33" s="9" t="s">
        <v>141</v>
      </c>
      <c r="E33" s="10" t="s">
        <v>208</v>
      </c>
      <c r="F33" s="11" t="s">
        <v>295</v>
      </c>
      <c r="G33" s="9" t="s">
        <v>351</v>
      </c>
      <c r="H33" s="21" t="s">
        <v>444</v>
      </c>
      <c r="I33" s="4"/>
      <c r="J33" s="4"/>
      <c r="K33" s="4"/>
      <c r="L33" s="4"/>
      <c r="M33" s="4"/>
    </row>
    <row r="34" spans="1:13" s="2" customFormat="1" x14ac:dyDescent="0.25">
      <c r="A34" s="15">
        <f>ROW(A34)-ROW($A$6)</f>
        <v>28</v>
      </c>
      <c r="B34" s="13" t="s">
        <v>38</v>
      </c>
      <c r="C34" s="15">
        <v>1</v>
      </c>
      <c r="D34" s="12" t="s">
        <v>149</v>
      </c>
      <c r="E34" s="13" t="s">
        <v>209</v>
      </c>
      <c r="F34" s="14" t="s">
        <v>294</v>
      </c>
      <c r="G34" s="12" t="s">
        <v>352</v>
      </c>
      <c r="H34" s="22" t="s">
        <v>444</v>
      </c>
      <c r="I34" s="4"/>
      <c r="J34" s="4"/>
      <c r="K34" s="4"/>
      <c r="L34" s="4"/>
      <c r="M34" s="4"/>
    </row>
    <row r="35" spans="1:13" s="2" customFormat="1" x14ac:dyDescent="0.25">
      <c r="A35" s="8">
        <f>ROW(A35)-ROW($A$6)</f>
        <v>29</v>
      </c>
      <c r="B35" s="10" t="s">
        <v>39</v>
      </c>
      <c r="C35" s="8">
        <v>1</v>
      </c>
      <c r="D35" s="9" t="s">
        <v>150</v>
      </c>
      <c r="E35" s="10" t="s">
        <v>210</v>
      </c>
      <c r="F35" s="11" t="s">
        <v>295</v>
      </c>
      <c r="G35" s="9" t="s">
        <v>353</v>
      </c>
      <c r="H35" s="21" t="s">
        <v>444</v>
      </c>
      <c r="I35" s="4"/>
      <c r="J35" s="4"/>
      <c r="K35" s="4"/>
      <c r="L35" s="4"/>
      <c r="M35" s="4"/>
    </row>
    <row r="36" spans="1:13" s="2" customFormat="1" ht="25" x14ac:dyDescent="0.25">
      <c r="A36" s="15">
        <f>ROW(A36)-ROW($A$6)</f>
        <v>30</v>
      </c>
      <c r="B36" s="13" t="s">
        <v>40</v>
      </c>
      <c r="C36" s="15">
        <v>4</v>
      </c>
      <c r="D36" s="12" t="s">
        <v>148</v>
      </c>
      <c r="E36" s="13" t="s">
        <v>211</v>
      </c>
      <c r="F36" s="14" t="s">
        <v>295</v>
      </c>
      <c r="G36" s="12" t="s">
        <v>354</v>
      </c>
      <c r="H36" s="22" t="s">
        <v>442</v>
      </c>
      <c r="I36" s="4"/>
      <c r="J36" s="4"/>
      <c r="K36" s="4"/>
      <c r="L36" s="4"/>
      <c r="M36" s="4"/>
    </row>
    <row r="37" spans="1:13" s="2" customFormat="1" x14ac:dyDescent="0.25">
      <c r="A37" s="8">
        <f>ROW(A37)-ROW($A$6)</f>
        <v>31</v>
      </c>
      <c r="B37" s="10" t="s">
        <v>41</v>
      </c>
      <c r="C37" s="8">
        <v>2</v>
      </c>
      <c r="D37" s="9" t="s">
        <v>140</v>
      </c>
      <c r="E37" s="10" t="s">
        <v>212</v>
      </c>
      <c r="F37" s="11" t="s">
        <v>300</v>
      </c>
      <c r="G37" s="9" t="s">
        <v>355</v>
      </c>
      <c r="H37" s="21" t="s">
        <v>454</v>
      </c>
      <c r="I37" s="4"/>
      <c r="J37" s="4"/>
      <c r="K37" s="4"/>
      <c r="L37" s="4"/>
      <c r="M37" s="4"/>
    </row>
    <row r="38" spans="1:13" s="2" customFormat="1" x14ac:dyDescent="0.25">
      <c r="A38" s="15">
        <f>ROW(A38)-ROW($A$6)</f>
        <v>32</v>
      </c>
      <c r="B38" s="13" t="s">
        <v>42</v>
      </c>
      <c r="C38" s="15">
        <v>2</v>
      </c>
      <c r="D38" s="12" t="s">
        <v>149</v>
      </c>
      <c r="E38" s="13" t="s">
        <v>213</v>
      </c>
      <c r="F38" s="14" t="s">
        <v>302</v>
      </c>
      <c r="G38" s="12" t="s">
        <v>356</v>
      </c>
      <c r="H38" s="22" t="s">
        <v>454</v>
      </c>
      <c r="I38" s="4"/>
      <c r="J38" s="4"/>
      <c r="K38" s="4"/>
      <c r="L38" s="4"/>
      <c r="M38" s="4"/>
    </row>
    <row r="39" spans="1:13" s="2" customFormat="1" ht="25" x14ac:dyDescent="0.25">
      <c r="A39" s="8">
        <f>ROW(A39)-ROW($A$6)</f>
        <v>33</v>
      </c>
      <c r="B39" s="10" t="s">
        <v>43</v>
      </c>
      <c r="C39" s="8">
        <v>4</v>
      </c>
      <c r="D39" s="9" t="s">
        <v>134</v>
      </c>
      <c r="E39" s="10" t="s">
        <v>214</v>
      </c>
      <c r="F39" s="11" t="s">
        <v>303</v>
      </c>
      <c r="G39" s="9" t="s">
        <v>357</v>
      </c>
      <c r="H39" s="21" t="s">
        <v>446</v>
      </c>
      <c r="I39" s="4"/>
      <c r="J39" s="4"/>
      <c r="K39" s="4"/>
      <c r="L39" s="4"/>
      <c r="M39" s="4"/>
    </row>
    <row r="40" spans="1:13" s="2" customFormat="1" x14ac:dyDescent="0.25">
      <c r="A40" s="15">
        <f>ROW(A40)-ROW($A$6)</f>
        <v>34</v>
      </c>
      <c r="B40" s="13" t="s">
        <v>44</v>
      </c>
      <c r="C40" s="15">
        <v>2</v>
      </c>
      <c r="D40" s="12" t="s">
        <v>151</v>
      </c>
      <c r="E40" s="13" t="s">
        <v>215</v>
      </c>
      <c r="F40" s="14" t="s">
        <v>295</v>
      </c>
      <c r="G40" s="12" t="s">
        <v>358</v>
      </c>
      <c r="H40" s="22" t="s">
        <v>446</v>
      </c>
      <c r="I40" s="4"/>
      <c r="J40" s="4"/>
      <c r="K40" s="4"/>
      <c r="L40" s="4"/>
      <c r="M40" s="4"/>
    </row>
    <row r="41" spans="1:13" s="2" customFormat="1" x14ac:dyDescent="0.25">
      <c r="A41" s="8">
        <f>ROW(A41)-ROW($A$6)</f>
        <v>35</v>
      </c>
      <c r="B41" s="10" t="s">
        <v>45</v>
      </c>
      <c r="C41" s="8">
        <v>2</v>
      </c>
      <c r="D41" s="9" t="s">
        <v>138</v>
      </c>
      <c r="E41" s="10" t="s">
        <v>216</v>
      </c>
      <c r="F41" s="11" t="s">
        <v>302</v>
      </c>
      <c r="G41" s="9" t="s">
        <v>359</v>
      </c>
      <c r="H41" s="21" t="s">
        <v>446</v>
      </c>
      <c r="I41" s="4"/>
      <c r="J41" s="4"/>
      <c r="K41" s="4"/>
      <c r="L41" s="4"/>
      <c r="M41" s="4"/>
    </row>
    <row r="42" spans="1:13" s="2" customFormat="1" x14ac:dyDescent="0.25">
      <c r="A42" s="15">
        <f>ROW(A42)-ROW($A$6)</f>
        <v>36</v>
      </c>
      <c r="B42" s="13" t="s">
        <v>46</v>
      </c>
      <c r="C42" s="15">
        <v>1</v>
      </c>
      <c r="D42" s="12" t="s">
        <v>152</v>
      </c>
      <c r="E42" s="13" t="s">
        <v>217</v>
      </c>
      <c r="F42" s="14" t="s">
        <v>295</v>
      </c>
      <c r="G42" s="12" t="s">
        <v>360</v>
      </c>
      <c r="H42" s="22" t="s">
        <v>446</v>
      </c>
      <c r="I42" s="4"/>
      <c r="J42" s="4"/>
      <c r="K42" s="4"/>
      <c r="L42" s="4"/>
      <c r="M42" s="4"/>
    </row>
    <row r="43" spans="1:13" s="2" customFormat="1" x14ac:dyDescent="0.25">
      <c r="A43" s="8">
        <f>ROW(A43)-ROW($A$6)</f>
        <v>37</v>
      </c>
      <c r="B43" s="10" t="s">
        <v>47</v>
      </c>
      <c r="C43" s="8">
        <v>1</v>
      </c>
      <c r="D43" s="9" t="s">
        <v>136</v>
      </c>
      <c r="E43" s="10" t="s">
        <v>218</v>
      </c>
      <c r="F43" s="11" t="s">
        <v>294</v>
      </c>
      <c r="G43" s="9" t="s">
        <v>361</v>
      </c>
      <c r="H43" s="21" t="s">
        <v>446</v>
      </c>
      <c r="I43" s="4"/>
      <c r="J43" s="4"/>
      <c r="K43" s="4"/>
      <c r="L43" s="4"/>
      <c r="M43" s="4"/>
    </row>
    <row r="44" spans="1:13" s="2" customFormat="1" ht="62.5" x14ac:dyDescent="0.25">
      <c r="A44" s="15">
        <f>ROW(A44)-ROW($A$6)</f>
        <v>38</v>
      </c>
      <c r="B44" s="13" t="s">
        <v>48</v>
      </c>
      <c r="C44" s="15">
        <v>10</v>
      </c>
      <c r="D44" s="12" t="s">
        <v>153</v>
      </c>
      <c r="E44" s="13" t="s">
        <v>219</v>
      </c>
      <c r="F44" s="14" t="s">
        <v>300</v>
      </c>
      <c r="G44" s="12" t="s">
        <v>362</v>
      </c>
      <c r="H44" s="22" t="s">
        <v>446</v>
      </c>
      <c r="I44" s="4"/>
      <c r="J44" s="4"/>
      <c r="K44" s="4"/>
      <c r="L44" s="4"/>
      <c r="M44" s="4"/>
    </row>
    <row r="45" spans="1:13" s="2" customFormat="1" x14ac:dyDescent="0.25">
      <c r="A45" s="8">
        <f>ROW(A45)-ROW($A$6)</f>
        <v>39</v>
      </c>
      <c r="B45" s="10" t="s">
        <v>49</v>
      </c>
      <c r="C45" s="8">
        <v>3</v>
      </c>
      <c r="D45" s="9" t="s">
        <v>154</v>
      </c>
      <c r="E45" s="10" t="s">
        <v>220</v>
      </c>
      <c r="F45" s="11" t="s">
        <v>302</v>
      </c>
      <c r="G45" s="9" t="s">
        <v>363</v>
      </c>
      <c r="H45" s="21" t="s">
        <v>446</v>
      </c>
      <c r="I45" s="4"/>
      <c r="J45" s="4"/>
      <c r="K45" s="4"/>
      <c r="L45" s="4"/>
      <c r="M45" s="4"/>
    </row>
    <row r="46" spans="1:13" s="2" customFormat="1" x14ac:dyDescent="0.25">
      <c r="A46" s="15">
        <f>ROW(A46)-ROW($A$6)</f>
        <v>40</v>
      </c>
      <c r="B46" s="13" t="s">
        <v>50</v>
      </c>
      <c r="C46" s="15">
        <v>2</v>
      </c>
      <c r="D46" s="12" t="s">
        <v>141</v>
      </c>
      <c r="E46" s="13" t="s">
        <v>221</v>
      </c>
      <c r="F46" s="14" t="s">
        <v>303</v>
      </c>
      <c r="G46" s="12" t="s">
        <v>364</v>
      </c>
      <c r="H46" s="22" t="s">
        <v>451</v>
      </c>
      <c r="I46" s="4"/>
      <c r="J46" s="4"/>
      <c r="K46" s="4"/>
      <c r="L46" s="4"/>
      <c r="M46" s="4"/>
    </row>
    <row r="47" spans="1:13" s="2" customFormat="1" x14ac:dyDescent="0.25">
      <c r="A47" s="8">
        <f>ROW(A47)-ROW($A$6)</f>
        <v>41</v>
      </c>
      <c r="B47" s="10" t="s">
        <v>51</v>
      </c>
      <c r="C47" s="8">
        <v>2</v>
      </c>
      <c r="D47" s="9" t="s">
        <v>134</v>
      </c>
      <c r="E47" s="10" t="s">
        <v>222</v>
      </c>
      <c r="F47" s="11" t="s">
        <v>295</v>
      </c>
      <c r="G47" s="9" t="s">
        <v>365</v>
      </c>
      <c r="H47" s="21" t="s">
        <v>446</v>
      </c>
      <c r="I47" s="4"/>
      <c r="J47" s="4"/>
      <c r="K47" s="4"/>
      <c r="L47" s="4"/>
      <c r="M47" s="4"/>
    </row>
    <row r="48" spans="1:13" s="2" customFormat="1" ht="25" x14ac:dyDescent="0.25">
      <c r="A48" s="15">
        <f>ROW(A48)-ROW($A$6)</f>
        <v>42</v>
      </c>
      <c r="B48" s="13" t="s">
        <v>52</v>
      </c>
      <c r="C48" s="15">
        <v>1</v>
      </c>
      <c r="D48" s="12" t="s">
        <v>132</v>
      </c>
      <c r="E48" s="13" t="s">
        <v>183</v>
      </c>
      <c r="F48" s="14" t="s">
        <v>294</v>
      </c>
      <c r="G48" s="12" t="s">
        <v>366</v>
      </c>
      <c r="H48" s="22" t="s">
        <v>442</v>
      </c>
      <c r="I48" s="4"/>
      <c r="J48" s="4"/>
      <c r="K48" s="4"/>
      <c r="L48" s="4"/>
      <c r="M48" s="4"/>
    </row>
    <row r="49" spans="1:13" s="2" customFormat="1" x14ac:dyDescent="0.25">
      <c r="A49" s="8">
        <f>ROW(A49)-ROW($A$6)</f>
        <v>43</v>
      </c>
      <c r="B49" s="10" t="s">
        <v>53</v>
      </c>
      <c r="C49" s="8">
        <v>2</v>
      </c>
      <c r="D49" s="9" t="s">
        <v>134</v>
      </c>
      <c r="E49" s="10" t="s">
        <v>223</v>
      </c>
      <c r="F49" s="11" t="s">
        <v>294</v>
      </c>
      <c r="G49" s="9" t="s">
        <v>367</v>
      </c>
      <c r="H49" s="21" t="s">
        <v>446</v>
      </c>
      <c r="I49" s="4"/>
      <c r="J49" s="4"/>
      <c r="K49" s="4"/>
      <c r="L49" s="4"/>
      <c r="M49" s="4"/>
    </row>
    <row r="50" spans="1:13" s="2" customFormat="1" x14ac:dyDescent="0.25">
      <c r="A50" s="15">
        <f>ROW(A50)-ROW($A$6)</f>
        <v>44</v>
      </c>
      <c r="B50" s="13" t="s">
        <v>54</v>
      </c>
      <c r="C50" s="15">
        <v>1</v>
      </c>
      <c r="D50" s="12" t="s">
        <v>140</v>
      </c>
      <c r="E50" s="13" t="s">
        <v>224</v>
      </c>
      <c r="F50" s="14" t="s">
        <v>295</v>
      </c>
      <c r="G50" s="12" t="s">
        <v>368</v>
      </c>
      <c r="H50" s="22" t="s">
        <v>444</v>
      </c>
      <c r="I50" s="4"/>
      <c r="J50" s="4"/>
      <c r="K50" s="4"/>
      <c r="L50" s="4"/>
      <c r="M50" s="4"/>
    </row>
    <row r="51" spans="1:13" s="2" customFormat="1" ht="25" x14ac:dyDescent="0.25">
      <c r="A51" s="8">
        <f>ROW(A51)-ROW($A$6)</f>
        <v>45</v>
      </c>
      <c r="B51" s="10" t="s">
        <v>55</v>
      </c>
      <c r="C51" s="8">
        <v>3</v>
      </c>
      <c r="D51" s="9" t="s">
        <v>134</v>
      </c>
      <c r="E51" s="10" t="s">
        <v>225</v>
      </c>
      <c r="F51" s="11" t="s">
        <v>297</v>
      </c>
      <c r="G51" s="9" t="s">
        <v>369</v>
      </c>
      <c r="H51" s="21" t="s">
        <v>446</v>
      </c>
      <c r="I51" s="4"/>
      <c r="J51" s="4"/>
      <c r="K51" s="4"/>
      <c r="L51" s="4"/>
      <c r="M51" s="4"/>
    </row>
    <row r="52" spans="1:13" s="2" customFormat="1" x14ac:dyDescent="0.25">
      <c r="A52" s="15">
        <f>ROW(A52)-ROW($A$6)</f>
        <v>46</v>
      </c>
      <c r="B52" s="13" t="s">
        <v>56</v>
      </c>
      <c r="C52" s="15">
        <v>2</v>
      </c>
      <c r="D52" s="12" t="s">
        <v>134</v>
      </c>
      <c r="E52" s="13" t="s">
        <v>226</v>
      </c>
      <c r="F52" s="14" t="s">
        <v>294</v>
      </c>
      <c r="G52" s="12" t="s">
        <v>370</v>
      </c>
      <c r="H52" s="22" t="s">
        <v>446</v>
      </c>
      <c r="I52" s="4"/>
      <c r="J52" s="4"/>
      <c r="K52" s="4"/>
      <c r="L52" s="4"/>
      <c r="M52" s="4"/>
    </row>
    <row r="53" spans="1:13" s="2" customFormat="1" ht="25" x14ac:dyDescent="0.25">
      <c r="A53" s="8">
        <f>ROW(A53)-ROW($A$6)</f>
        <v>47</v>
      </c>
      <c r="B53" s="10" t="s">
        <v>57</v>
      </c>
      <c r="C53" s="8">
        <v>5</v>
      </c>
      <c r="D53" s="9" t="s">
        <v>155</v>
      </c>
      <c r="E53" s="10" t="s">
        <v>227</v>
      </c>
      <c r="F53" s="11" t="s">
        <v>304</v>
      </c>
      <c r="G53" s="9" t="s">
        <v>371</v>
      </c>
      <c r="H53" s="21" t="s">
        <v>455</v>
      </c>
      <c r="I53" s="4"/>
      <c r="J53" s="4"/>
      <c r="K53" s="4"/>
      <c r="L53" s="4"/>
      <c r="M53" s="4"/>
    </row>
    <row r="54" spans="1:13" s="2" customFormat="1" x14ac:dyDescent="0.25">
      <c r="A54" s="15">
        <f>ROW(A54)-ROW($A$6)</f>
        <v>48</v>
      </c>
      <c r="B54" s="13" t="s">
        <v>58</v>
      </c>
      <c r="C54" s="15">
        <v>1</v>
      </c>
      <c r="D54" s="12" t="s">
        <v>155</v>
      </c>
      <c r="E54" s="13" t="s">
        <v>228</v>
      </c>
      <c r="F54" s="14" t="s">
        <v>305</v>
      </c>
      <c r="G54" s="12" t="s">
        <v>372</v>
      </c>
      <c r="H54" s="22" t="s">
        <v>456</v>
      </c>
      <c r="I54" s="4"/>
      <c r="J54" s="4"/>
      <c r="K54" s="4"/>
      <c r="L54" s="4"/>
      <c r="M54" s="4"/>
    </row>
    <row r="55" spans="1:13" s="2" customFormat="1" x14ac:dyDescent="0.25">
      <c r="A55" s="8">
        <f>ROW(A55)-ROW($A$6)</f>
        <v>49</v>
      </c>
      <c r="B55" s="10" t="s">
        <v>59</v>
      </c>
      <c r="C55" s="8">
        <v>1</v>
      </c>
      <c r="D55" s="9" t="s">
        <v>156</v>
      </c>
      <c r="E55" s="10" t="s">
        <v>229</v>
      </c>
      <c r="F55" s="11" t="s">
        <v>306</v>
      </c>
      <c r="G55" s="9" t="s">
        <v>373</v>
      </c>
      <c r="H55" s="21" t="s">
        <v>457</v>
      </c>
      <c r="I55" s="4"/>
      <c r="J55" s="4"/>
      <c r="K55" s="4"/>
      <c r="L55" s="4"/>
      <c r="M55" s="4"/>
    </row>
    <row r="56" spans="1:13" s="2" customFormat="1" x14ac:dyDescent="0.25">
      <c r="A56" s="15">
        <f>ROW(A56)-ROW($A$6)</f>
        <v>50</v>
      </c>
      <c r="B56" s="13" t="s">
        <v>60</v>
      </c>
      <c r="C56" s="15">
        <v>1</v>
      </c>
      <c r="D56" s="12" t="s">
        <v>157</v>
      </c>
      <c r="E56" s="13" t="s">
        <v>230</v>
      </c>
      <c r="F56" s="14" t="s">
        <v>305</v>
      </c>
      <c r="G56" s="12" t="s">
        <v>374</v>
      </c>
      <c r="H56" s="22" t="s">
        <v>458</v>
      </c>
      <c r="I56" s="4"/>
      <c r="J56" s="4"/>
      <c r="K56" s="4"/>
      <c r="L56" s="4"/>
      <c r="M56" s="4"/>
    </row>
    <row r="57" spans="1:13" s="2" customFormat="1" x14ac:dyDescent="0.25">
      <c r="A57" s="8">
        <f>ROW(A57)-ROW($A$6)</f>
        <v>51</v>
      </c>
      <c r="B57" s="10" t="s">
        <v>61</v>
      </c>
      <c r="C57" s="8">
        <v>1</v>
      </c>
      <c r="D57" s="9" t="s">
        <v>158</v>
      </c>
      <c r="E57" s="10" t="s">
        <v>231</v>
      </c>
      <c r="F57" s="11" t="s">
        <v>305</v>
      </c>
      <c r="G57" s="9" t="s">
        <v>375</v>
      </c>
      <c r="H57" s="21" t="s">
        <v>456</v>
      </c>
      <c r="I57" s="4"/>
      <c r="J57" s="4"/>
      <c r="K57" s="4"/>
      <c r="L57" s="4"/>
      <c r="M57" s="4"/>
    </row>
    <row r="58" spans="1:13" s="2" customFormat="1" x14ac:dyDescent="0.25">
      <c r="A58" s="15">
        <f>ROW(A58)-ROW($A$6)</f>
        <v>52</v>
      </c>
      <c r="B58" s="13" t="s">
        <v>62</v>
      </c>
      <c r="C58" s="15">
        <v>2</v>
      </c>
      <c r="D58" s="12" t="s">
        <v>159</v>
      </c>
      <c r="E58" s="13" t="s">
        <v>232</v>
      </c>
      <c r="F58" s="14" t="s">
        <v>305</v>
      </c>
      <c r="G58" s="12" t="s">
        <v>376</v>
      </c>
      <c r="H58" s="22" t="s">
        <v>459</v>
      </c>
      <c r="I58" s="4"/>
      <c r="J58" s="4"/>
      <c r="K58" s="4"/>
      <c r="L58" s="4"/>
      <c r="M58" s="4"/>
    </row>
    <row r="59" spans="1:13" s="2" customFormat="1" x14ac:dyDescent="0.25">
      <c r="A59" s="8">
        <f>ROW(A59)-ROW($A$6)</f>
        <v>53</v>
      </c>
      <c r="B59" s="10" t="s">
        <v>63</v>
      </c>
      <c r="C59" s="8">
        <v>1</v>
      </c>
      <c r="D59" s="9" t="s">
        <v>160</v>
      </c>
      <c r="E59" s="10" t="s">
        <v>233</v>
      </c>
      <c r="F59" s="11" t="s">
        <v>305</v>
      </c>
      <c r="G59" s="9" t="s">
        <v>377</v>
      </c>
      <c r="H59" s="21" t="s">
        <v>456</v>
      </c>
      <c r="I59" s="4"/>
      <c r="J59" s="4"/>
      <c r="K59" s="4"/>
      <c r="L59" s="4"/>
      <c r="M59" s="4"/>
    </row>
    <row r="60" spans="1:13" s="2" customFormat="1" x14ac:dyDescent="0.25">
      <c r="A60" s="15">
        <f>ROW(A60)-ROW($A$6)</f>
        <v>54</v>
      </c>
      <c r="B60" s="13" t="s">
        <v>64</v>
      </c>
      <c r="C60" s="15">
        <v>1</v>
      </c>
      <c r="D60" s="12" t="s">
        <v>161</v>
      </c>
      <c r="E60" s="13" t="s">
        <v>234</v>
      </c>
      <c r="F60" s="14" t="s">
        <v>306</v>
      </c>
      <c r="G60" s="12" t="s">
        <v>378</v>
      </c>
      <c r="H60" s="22" t="s">
        <v>460</v>
      </c>
      <c r="I60" s="4"/>
      <c r="J60" s="4"/>
      <c r="K60" s="4"/>
      <c r="L60" s="4"/>
      <c r="M60" s="4"/>
    </row>
    <row r="61" spans="1:13" s="2" customFormat="1" ht="25" x14ac:dyDescent="0.25">
      <c r="A61" s="8">
        <f>ROW(A61)-ROW($A$6)</f>
        <v>55</v>
      </c>
      <c r="B61" s="10" t="s">
        <v>65</v>
      </c>
      <c r="C61" s="8">
        <v>2</v>
      </c>
      <c r="D61" s="9"/>
      <c r="E61" s="10">
        <v>5001</v>
      </c>
      <c r="F61" s="11" t="s">
        <v>293</v>
      </c>
      <c r="G61" s="9" t="s">
        <v>379</v>
      </c>
      <c r="H61" s="21" t="s">
        <v>461</v>
      </c>
      <c r="I61" s="4"/>
      <c r="J61" s="4"/>
      <c r="K61" s="4"/>
      <c r="L61" s="4"/>
      <c r="M61" s="4"/>
    </row>
    <row r="62" spans="1:13" s="2" customFormat="1" ht="62.5" x14ac:dyDescent="0.25">
      <c r="A62" s="15">
        <f>ROW(A62)-ROW($A$6)</f>
        <v>56</v>
      </c>
      <c r="B62" s="13" t="s">
        <v>66</v>
      </c>
      <c r="C62" s="15">
        <v>12</v>
      </c>
      <c r="D62" s="12"/>
      <c r="E62" s="13" t="s">
        <v>235</v>
      </c>
      <c r="F62" s="14" t="s">
        <v>307</v>
      </c>
      <c r="G62" s="12"/>
      <c r="H62" s="22" t="s">
        <v>462</v>
      </c>
      <c r="I62" s="4"/>
      <c r="J62" s="4"/>
      <c r="K62" s="4"/>
      <c r="L62" s="4"/>
      <c r="M62" s="4"/>
    </row>
    <row r="63" spans="1:13" s="2" customFormat="1" ht="25" x14ac:dyDescent="0.25">
      <c r="A63" s="8">
        <f>ROW(A63)-ROW($A$6)</f>
        <v>57</v>
      </c>
      <c r="B63" s="10" t="s">
        <v>67</v>
      </c>
      <c r="C63" s="8">
        <v>4</v>
      </c>
      <c r="D63" s="9"/>
      <c r="E63" s="10" t="s">
        <v>236</v>
      </c>
      <c r="F63" s="11" t="s">
        <v>308</v>
      </c>
      <c r="G63" s="9" t="s">
        <v>380</v>
      </c>
      <c r="H63" s="21" t="s">
        <v>463</v>
      </c>
      <c r="I63" s="4"/>
      <c r="J63" s="4"/>
      <c r="K63" s="4"/>
      <c r="L63" s="4"/>
      <c r="M63" s="4"/>
    </row>
    <row r="64" spans="1:13" s="2" customFormat="1" x14ac:dyDescent="0.25">
      <c r="A64" s="15">
        <f>ROW(A64)-ROW($A$6)</f>
        <v>58</v>
      </c>
      <c r="B64" s="13" t="s">
        <v>68</v>
      </c>
      <c r="C64" s="15">
        <v>2</v>
      </c>
      <c r="D64" s="12"/>
      <c r="E64" s="13" t="s">
        <v>237</v>
      </c>
      <c r="F64" s="14" t="s">
        <v>309</v>
      </c>
      <c r="G64" s="12" t="s">
        <v>381</v>
      </c>
      <c r="H64" s="22" t="s">
        <v>464</v>
      </c>
      <c r="I64" s="4"/>
      <c r="J64" s="4"/>
      <c r="K64" s="4"/>
      <c r="L64" s="4"/>
      <c r="M64" s="4"/>
    </row>
    <row r="65" spans="1:13" s="2" customFormat="1" ht="25" x14ac:dyDescent="0.25">
      <c r="A65" s="8">
        <f>ROW(A65)-ROW($A$6)</f>
        <v>59</v>
      </c>
      <c r="B65" s="10" t="s">
        <v>69</v>
      </c>
      <c r="C65" s="8">
        <v>1</v>
      </c>
      <c r="D65" s="9"/>
      <c r="E65" s="10">
        <v>61300511021</v>
      </c>
      <c r="F65" s="11" t="s">
        <v>310</v>
      </c>
      <c r="G65" s="9" t="s">
        <v>382</v>
      </c>
      <c r="H65" s="21" t="s">
        <v>465</v>
      </c>
      <c r="I65" s="4"/>
      <c r="J65" s="4"/>
      <c r="K65" s="4"/>
      <c r="L65" s="4"/>
      <c r="M65" s="4"/>
    </row>
    <row r="66" spans="1:13" s="2" customFormat="1" x14ac:dyDescent="0.25">
      <c r="A66" s="15">
        <f>ROW(A66)-ROW($A$6)</f>
        <v>60</v>
      </c>
      <c r="B66" s="13" t="s">
        <v>70</v>
      </c>
      <c r="C66" s="15">
        <v>1</v>
      </c>
      <c r="D66" s="12"/>
      <c r="E66" s="13" t="s">
        <v>238</v>
      </c>
      <c r="F66" s="14" t="s">
        <v>311</v>
      </c>
      <c r="G66" s="12" t="s">
        <v>383</v>
      </c>
      <c r="H66" s="22" t="s">
        <v>466</v>
      </c>
      <c r="I66" s="4"/>
      <c r="J66" s="4"/>
      <c r="K66" s="4"/>
      <c r="L66" s="4"/>
      <c r="M66" s="4"/>
    </row>
    <row r="67" spans="1:13" s="2" customFormat="1" ht="25" x14ac:dyDescent="0.25">
      <c r="A67" s="8">
        <f>ROW(A67)-ROW($A$6)</f>
        <v>61</v>
      </c>
      <c r="B67" s="10" t="s">
        <v>71</v>
      </c>
      <c r="C67" s="8">
        <v>1</v>
      </c>
      <c r="D67" s="9"/>
      <c r="E67" s="10" t="s">
        <v>239</v>
      </c>
      <c r="F67" s="11" t="s">
        <v>311</v>
      </c>
      <c r="G67" s="9" t="s">
        <v>384</v>
      </c>
      <c r="H67" s="21" t="s">
        <v>467</v>
      </c>
      <c r="I67" s="4"/>
      <c r="J67" s="4"/>
      <c r="K67" s="4"/>
      <c r="L67" s="4"/>
      <c r="M67" s="4"/>
    </row>
    <row r="68" spans="1:13" s="2" customFormat="1" x14ac:dyDescent="0.25">
      <c r="A68" s="15">
        <f>ROW(A68)-ROW($A$6)</f>
        <v>62</v>
      </c>
      <c r="B68" s="13" t="s">
        <v>72</v>
      </c>
      <c r="C68" s="15">
        <v>2</v>
      </c>
      <c r="D68" s="12"/>
      <c r="E68" s="13" t="s">
        <v>240</v>
      </c>
      <c r="F68" s="14" t="s">
        <v>311</v>
      </c>
      <c r="G68" s="12"/>
      <c r="H68" s="22" t="s">
        <v>468</v>
      </c>
      <c r="I68" s="4"/>
      <c r="J68" s="4"/>
      <c r="K68" s="4"/>
      <c r="L68" s="4"/>
      <c r="M68" s="4"/>
    </row>
    <row r="69" spans="1:13" s="2" customFormat="1" x14ac:dyDescent="0.25">
      <c r="A69" s="8">
        <f>ROW(A69)-ROW($A$6)</f>
        <v>63</v>
      </c>
      <c r="B69" s="10" t="s">
        <v>73</v>
      </c>
      <c r="C69" s="8">
        <v>1</v>
      </c>
      <c r="D69" s="9"/>
      <c r="E69" s="10" t="s">
        <v>241</v>
      </c>
      <c r="F69" s="11" t="s">
        <v>312</v>
      </c>
      <c r="G69" s="9" t="s">
        <v>385</v>
      </c>
      <c r="H69" s="21" t="s">
        <v>469</v>
      </c>
      <c r="I69" s="4"/>
      <c r="J69" s="4"/>
      <c r="K69" s="4"/>
      <c r="L69" s="4"/>
      <c r="M69" s="4"/>
    </row>
    <row r="70" spans="1:13" s="2" customFormat="1" ht="25" x14ac:dyDescent="0.25">
      <c r="A70" s="15">
        <f>ROW(A70)-ROW($A$6)</f>
        <v>64</v>
      </c>
      <c r="B70" s="13" t="s">
        <v>74</v>
      </c>
      <c r="C70" s="15">
        <v>1</v>
      </c>
      <c r="D70" s="12"/>
      <c r="E70" s="13" t="s">
        <v>242</v>
      </c>
      <c r="F70" s="14" t="s">
        <v>313</v>
      </c>
      <c r="G70" s="12" t="s">
        <v>386</v>
      </c>
      <c r="H70" s="22" t="s">
        <v>470</v>
      </c>
      <c r="I70" s="4"/>
      <c r="J70" s="4"/>
      <c r="K70" s="4"/>
      <c r="L70" s="4"/>
      <c r="M70" s="4"/>
    </row>
    <row r="71" spans="1:13" s="2" customFormat="1" ht="25" x14ac:dyDescent="0.25">
      <c r="A71" s="8">
        <f>ROW(A71)-ROW($A$6)</f>
        <v>65</v>
      </c>
      <c r="B71" s="10" t="s">
        <v>75</v>
      </c>
      <c r="C71" s="8">
        <v>1</v>
      </c>
      <c r="D71" s="9"/>
      <c r="E71" s="10" t="s">
        <v>243</v>
      </c>
      <c r="F71" s="11" t="s">
        <v>312</v>
      </c>
      <c r="G71" s="9" t="s">
        <v>387</v>
      </c>
      <c r="H71" s="21" t="s">
        <v>471</v>
      </c>
      <c r="I71" s="4"/>
      <c r="J71" s="4"/>
      <c r="K71" s="4"/>
      <c r="L71" s="4"/>
      <c r="M71" s="4"/>
    </row>
    <row r="72" spans="1:13" s="2" customFormat="1" ht="25" x14ac:dyDescent="0.25">
      <c r="A72" s="15">
        <f>ROW(A72)-ROW($A$6)</f>
        <v>66</v>
      </c>
      <c r="B72" s="13" t="s">
        <v>76</v>
      </c>
      <c r="C72" s="15">
        <v>1</v>
      </c>
      <c r="D72" s="12"/>
      <c r="E72" s="13" t="s">
        <v>244</v>
      </c>
      <c r="F72" s="14" t="s">
        <v>312</v>
      </c>
      <c r="G72" s="12" t="s">
        <v>388</v>
      </c>
      <c r="H72" s="22" t="s">
        <v>472</v>
      </c>
      <c r="I72" s="4"/>
      <c r="J72" s="4"/>
      <c r="K72" s="4"/>
      <c r="L72" s="4"/>
      <c r="M72" s="4"/>
    </row>
    <row r="73" spans="1:13" s="2" customFormat="1" x14ac:dyDescent="0.25">
      <c r="A73" s="8">
        <f>ROW(A73)-ROW($A$6)</f>
        <v>67</v>
      </c>
      <c r="B73" s="10" t="s">
        <v>77</v>
      </c>
      <c r="C73" s="8">
        <v>1</v>
      </c>
      <c r="D73" s="9" t="s">
        <v>162</v>
      </c>
      <c r="E73" s="10">
        <v>74438323100</v>
      </c>
      <c r="F73" s="11" t="s">
        <v>314</v>
      </c>
      <c r="G73" s="9" t="s">
        <v>389</v>
      </c>
      <c r="H73" s="21" t="s">
        <v>473</v>
      </c>
      <c r="I73" s="4"/>
      <c r="J73" s="4"/>
      <c r="K73" s="4"/>
      <c r="L73" s="4"/>
      <c r="M73" s="4"/>
    </row>
    <row r="74" spans="1:13" s="2" customFormat="1" x14ac:dyDescent="0.25">
      <c r="A74" s="15">
        <f>ROW(A74)-ROW($A$6)</f>
        <v>68</v>
      </c>
      <c r="B74" s="13" t="s">
        <v>78</v>
      </c>
      <c r="C74" s="15">
        <v>2</v>
      </c>
      <c r="D74" s="12" t="s">
        <v>163</v>
      </c>
      <c r="E74" s="13" t="s">
        <v>245</v>
      </c>
      <c r="F74" s="14" t="s">
        <v>315</v>
      </c>
      <c r="G74" s="12" t="s">
        <v>390</v>
      </c>
      <c r="H74" s="22" t="s">
        <v>474</v>
      </c>
      <c r="I74" s="4"/>
      <c r="J74" s="4"/>
      <c r="K74" s="4"/>
      <c r="L74" s="4"/>
      <c r="M74" s="4"/>
    </row>
    <row r="75" spans="1:13" s="2" customFormat="1" ht="25" x14ac:dyDescent="0.25">
      <c r="A75" s="8">
        <f>ROW(A75)-ROW($A$6)</f>
        <v>69</v>
      </c>
      <c r="B75" s="10" t="s">
        <v>79</v>
      </c>
      <c r="C75" s="8">
        <v>1</v>
      </c>
      <c r="D75" s="9" t="s">
        <v>164</v>
      </c>
      <c r="E75" s="10">
        <v>784773118</v>
      </c>
      <c r="F75" s="11" t="s">
        <v>310</v>
      </c>
      <c r="G75" s="9" t="s">
        <v>391</v>
      </c>
      <c r="H75" s="21" t="s">
        <v>475</v>
      </c>
      <c r="I75" s="4"/>
      <c r="J75" s="4"/>
      <c r="K75" s="4"/>
      <c r="L75" s="4"/>
      <c r="M75" s="4"/>
    </row>
    <row r="76" spans="1:13" s="2" customFormat="1" x14ac:dyDescent="0.25">
      <c r="A76" s="15">
        <f>ROW(A76)-ROW($A$6)</f>
        <v>70</v>
      </c>
      <c r="B76" s="13" t="s">
        <v>80</v>
      </c>
      <c r="C76" s="15">
        <v>2</v>
      </c>
      <c r="D76" s="12"/>
      <c r="E76" s="13">
        <v>74438336022</v>
      </c>
      <c r="F76" s="14" t="s">
        <v>316</v>
      </c>
      <c r="G76" s="12" t="s">
        <v>392</v>
      </c>
      <c r="H76" s="22" t="s">
        <v>476</v>
      </c>
      <c r="I76" s="4"/>
      <c r="J76" s="4"/>
      <c r="K76" s="4"/>
      <c r="L76" s="4"/>
      <c r="M76" s="4"/>
    </row>
    <row r="77" spans="1:13" s="2" customFormat="1" ht="62.5" x14ac:dyDescent="0.25">
      <c r="A77" s="8">
        <f>ROW(A77)-ROW($A$6)</f>
        <v>71</v>
      </c>
      <c r="B77" s="10" t="s">
        <v>81</v>
      </c>
      <c r="C77" s="8">
        <v>16</v>
      </c>
      <c r="D77" s="9" t="s">
        <v>165</v>
      </c>
      <c r="E77" s="10" t="s">
        <v>246</v>
      </c>
      <c r="F77" s="11" t="s">
        <v>317</v>
      </c>
      <c r="G77" s="9" t="s">
        <v>393</v>
      </c>
      <c r="H77" s="21" t="s">
        <v>477</v>
      </c>
      <c r="I77" s="4"/>
      <c r="J77" s="4"/>
      <c r="K77" s="4"/>
      <c r="L77" s="4"/>
      <c r="M77" s="4"/>
    </row>
    <row r="78" spans="1:13" s="2" customFormat="1" x14ac:dyDescent="0.25">
      <c r="A78" s="15">
        <f>ROW(A78)-ROW($A$6)</f>
        <v>72</v>
      </c>
      <c r="B78" s="13" t="s">
        <v>82</v>
      </c>
      <c r="C78" s="15">
        <v>4</v>
      </c>
      <c r="D78" s="12" t="s">
        <v>166</v>
      </c>
      <c r="E78" s="13" t="s">
        <v>247</v>
      </c>
      <c r="F78" s="14" t="s">
        <v>318</v>
      </c>
      <c r="G78" s="12" t="s">
        <v>394</v>
      </c>
      <c r="H78" s="22" t="s">
        <v>451</v>
      </c>
      <c r="I78" s="4"/>
      <c r="J78" s="4"/>
      <c r="K78" s="4"/>
      <c r="L78" s="4"/>
      <c r="M78" s="4"/>
    </row>
    <row r="79" spans="1:13" s="2" customFormat="1" x14ac:dyDescent="0.25">
      <c r="A79" s="8">
        <f>ROW(A79)-ROW($A$6)</f>
        <v>73</v>
      </c>
      <c r="B79" s="10" t="s">
        <v>83</v>
      </c>
      <c r="C79" s="8">
        <v>1</v>
      </c>
      <c r="D79" s="9" t="s">
        <v>167</v>
      </c>
      <c r="E79" s="10" t="s">
        <v>248</v>
      </c>
      <c r="F79" s="11" t="s">
        <v>318</v>
      </c>
      <c r="G79" s="9" t="s">
        <v>395</v>
      </c>
      <c r="H79" s="21" t="s">
        <v>444</v>
      </c>
      <c r="I79" s="4"/>
      <c r="J79" s="4"/>
      <c r="K79" s="4"/>
      <c r="L79" s="4"/>
      <c r="M79" s="4"/>
    </row>
    <row r="80" spans="1:13" s="2" customFormat="1" x14ac:dyDescent="0.25">
      <c r="A80" s="15">
        <f>ROW(A80)-ROW($A$6)</f>
        <v>74</v>
      </c>
      <c r="B80" s="13" t="s">
        <v>84</v>
      </c>
      <c r="C80" s="15">
        <v>2</v>
      </c>
      <c r="D80" s="12" t="s">
        <v>168</v>
      </c>
      <c r="E80" s="13" t="s">
        <v>249</v>
      </c>
      <c r="F80" s="14" t="s">
        <v>297</v>
      </c>
      <c r="G80" s="12" t="s">
        <v>396</v>
      </c>
      <c r="H80" s="22" t="s">
        <v>444</v>
      </c>
      <c r="I80" s="4"/>
      <c r="J80" s="4"/>
      <c r="K80" s="4"/>
      <c r="L80" s="4"/>
      <c r="M80" s="4"/>
    </row>
    <row r="81" spans="1:13" s="2" customFormat="1" x14ac:dyDescent="0.25">
      <c r="A81" s="8">
        <f>ROW(A81)-ROW($A$6)</f>
        <v>75</v>
      </c>
      <c r="B81" s="10" t="s">
        <v>85</v>
      </c>
      <c r="C81" s="8">
        <v>2</v>
      </c>
      <c r="D81" s="9">
        <v>0</v>
      </c>
      <c r="E81" s="10" t="s">
        <v>250</v>
      </c>
      <c r="F81" s="11" t="s">
        <v>319</v>
      </c>
      <c r="G81" s="9" t="s">
        <v>397</v>
      </c>
      <c r="H81" s="21" t="s">
        <v>444</v>
      </c>
      <c r="I81" s="4"/>
      <c r="J81" s="4"/>
      <c r="K81" s="4"/>
      <c r="L81" s="4"/>
      <c r="M81" s="4"/>
    </row>
    <row r="82" spans="1:13" s="2" customFormat="1" x14ac:dyDescent="0.25">
      <c r="A82" s="15">
        <f>ROW(A82)-ROW($A$6)</f>
        <v>76</v>
      </c>
      <c r="B82" s="13" t="s">
        <v>86</v>
      </c>
      <c r="C82" s="15">
        <v>2</v>
      </c>
      <c r="D82" s="12">
        <v>4.0000000000000001E-3</v>
      </c>
      <c r="E82" s="13" t="s">
        <v>251</v>
      </c>
      <c r="F82" s="14" t="s">
        <v>320</v>
      </c>
      <c r="G82" s="12" t="s">
        <v>398</v>
      </c>
      <c r="H82" s="22" t="s">
        <v>451</v>
      </c>
      <c r="I82" s="4"/>
      <c r="J82" s="4"/>
      <c r="K82" s="4"/>
      <c r="L82" s="4"/>
      <c r="M82" s="4"/>
    </row>
    <row r="83" spans="1:13" s="2" customFormat="1" ht="25" x14ac:dyDescent="0.25">
      <c r="A83" s="8">
        <f>ROW(A83)-ROW($A$6)</f>
        <v>77</v>
      </c>
      <c r="B83" s="10" t="s">
        <v>87</v>
      </c>
      <c r="C83" s="8">
        <v>4</v>
      </c>
      <c r="D83" s="9">
        <v>47</v>
      </c>
      <c r="E83" s="10" t="s">
        <v>252</v>
      </c>
      <c r="F83" s="11" t="s">
        <v>321</v>
      </c>
      <c r="G83" s="9" t="s">
        <v>399</v>
      </c>
      <c r="H83" s="21" t="s">
        <v>451</v>
      </c>
      <c r="I83" s="4"/>
      <c r="J83" s="4"/>
      <c r="K83" s="4"/>
      <c r="L83" s="4"/>
      <c r="M83" s="4"/>
    </row>
    <row r="84" spans="1:13" s="2" customFormat="1" ht="25" x14ac:dyDescent="0.25">
      <c r="A84" s="15">
        <f>ROW(A84)-ROW($A$6)</f>
        <v>78</v>
      </c>
      <c r="B84" s="13" t="s">
        <v>88</v>
      </c>
      <c r="C84" s="15">
        <v>4</v>
      </c>
      <c r="D84" s="12" t="s">
        <v>169</v>
      </c>
      <c r="E84" s="13" t="s">
        <v>253</v>
      </c>
      <c r="F84" s="14" t="s">
        <v>321</v>
      </c>
      <c r="G84" s="12" t="s">
        <v>400</v>
      </c>
      <c r="H84" s="22" t="s">
        <v>446</v>
      </c>
      <c r="I84" s="4"/>
      <c r="J84" s="4"/>
      <c r="K84" s="4"/>
      <c r="L84" s="4"/>
      <c r="M84" s="4"/>
    </row>
    <row r="85" spans="1:13" s="2" customFormat="1" x14ac:dyDescent="0.25">
      <c r="A85" s="8">
        <f>ROW(A85)-ROW($A$6)</f>
        <v>79</v>
      </c>
      <c r="B85" s="10" t="s">
        <v>89</v>
      </c>
      <c r="C85" s="8">
        <v>2</v>
      </c>
      <c r="D85" s="9" t="s">
        <v>170</v>
      </c>
      <c r="E85" s="10" t="s">
        <v>254</v>
      </c>
      <c r="F85" s="11" t="s">
        <v>301</v>
      </c>
      <c r="G85" s="9" t="s">
        <v>401</v>
      </c>
      <c r="H85" s="21" t="s">
        <v>451</v>
      </c>
      <c r="I85" s="4"/>
      <c r="J85" s="4"/>
      <c r="K85" s="4"/>
      <c r="L85" s="4"/>
      <c r="M85" s="4"/>
    </row>
    <row r="86" spans="1:13" s="2" customFormat="1" x14ac:dyDescent="0.25">
      <c r="A86" s="15">
        <f>ROW(A86)-ROW($A$6)</f>
        <v>80</v>
      </c>
      <c r="B86" s="13" t="s">
        <v>90</v>
      </c>
      <c r="C86" s="15">
        <v>2</v>
      </c>
      <c r="D86" s="12" t="s">
        <v>171</v>
      </c>
      <c r="E86" s="13" t="s">
        <v>255</v>
      </c>
      <c r="F86" s="14" t="s">
        <v>318</v>
      </c>
      <c r="G86" s="12" t="s">
        <v>402</v>
      </c>
      <c r="H86" s="22" t="s">
        <v>446</v>
      </c>
      <c r="I86" s="4"/>
      <c r="J86" s="4"/>
      <c r="K86" s="4"/>
      <c r="L86" s="4"/>
      <c r="M86" s="4"/>
    </row>
    <row r="87" spans="1:13" s="2" customFormat="1" ht="25" x14ac:dyDescent="0.25">
      <c r="A87" s="8">
        <f>ROW(A87)-ROW($A$6)</f>
        <v>81</v>
      </c>
      <c r="B87" s="10" t="s">
        <v>91</v>
      </c>
      <c r="C87" s="8">
        <v>4</v>
      </c>
      <c r="D87" s="9">
        <v>10</v>
      </c>
      <c r="E87" s="10" t="s">
        <v>256</v>
      </c>
      <c r="F87" s="11" t="s">
        <v>318</v>
      </c>
      <c r="G87" s="9" t="s">
        <v>403</v>
      </c>
      <c r="H87" s="21" t="s">
        <v>444</v>
      </c>
      <c r="I87" s="4"/>
      <c r="J87" s="4"/>
      <c r="K87" s="4"/>
      <c r="L87" s="4"/>
      <c r="M87" s="4"/>
    </row>
    <row r="88" spans="1:13" s="2" customFormat="1" x14ac:dyDescent="0.25">
      <c r="A88" s="15">
        <f>ROW(A88)-ROW($A$6)</f>
        <v>82</v>
      </c>
      <c r="B88" s="13" t="s">
        <v>92</v>
      </c>
      <c r="C88" s="15">
        <v>1</v>
      </c>
      <c r="D88" s="12" t="s">
        <v>166</v>
      </c>
      <c r="E88" s="13" t="s">
        <v>257</v>
      </c>
      <c r="F88" s="14" t="s">
        <v>301</v>
      </c>
      <c r="G88" s="12" t="s">
        <v>394</v>
      </c>
      <c r="H88" s="22" t="s">
        <v>451</v>
      </c>
      <c r="I88" s="4"/>
      <c r="J88" s="4"/>
      <c r="K88" s="4"/>
      <c r="L88" s="4"/>
      <c r="M88" s="4"/>
    </row>
    <row r="89" spans="1:13" s="2" customFormat="1" x14ac:dyDescent="0.25">
      <c r="A89" s="8">
        <f>ROW(A89)-ROW($A$6)</f>
        <v>83</v>
      </c>
      <c r="B89" s="10" t="s">
        <v>93</v>
      </c>
      <c r="C89" s="8">
        <v>2</v>
      </c>
      <c r="D89" s="9">
        <v>0</v>
      </c>
      <c r="E89" s="10" t="s">
        <v>258</v>
      </c>
      <c r="F89" s="11" t="s">
        <v>318</v>
      </c>
      <c r="G89" s="9" t="s">
        <v>404</v>
      </c>
      <c r="H89" s="21" t="s">
        <v>444</v>
      </c>
      <c r="I89" s="4"/>
      <c r="J89" s="4"/>
      <c r="K89" s="4"/>
      <c r="L89" s="4"/>
      <c r="M89" s="4"/>
    </row>
    <row r="90" spans="1:13" s="2" customFormat="1" x14ac:dyDescent="0.25">
      <c r="A90" s="15">
        <f>ROW(A90)-ROW($A$6)</f>
        <v>84</v>
      </c>
      <c r="B90" s="13" t="s">
        <v>94</v>
      </c>
      <c r="C90" s="15">
        <v>2</v>
      </c>
      <c r="D90" s="12" t="s">
        <v>172</v>
      </c>
      <c r="E90" s="13" t="s">
        <v>259</v>
      </c>
      <c r="F90" s="14" t="s">
        <v>318</v>
      </c>
      <c r="G90" s="12" t="s">
        <v>405</v>
      </c>
      <c r="H90" s="22" t="s">
        <v>446</v>
      </c>
      <c r="I90" s="4"/>
      <c r="J90" s="4"/>
      <c r="K90" s="4"/>
      <c r="L90" s="4"/>
      <c r="M90" s="4"/>
    </row>
    <row r="91" spans="1:13" s="2" customFormat="1" ht="37.5" x14ac:dyDescent="0.25">
      <c r="A91" s="8">
        <f>ROW(A91)-ROW($A$6)</f>
        <v>85</v>
      </c>
      <c r="B91" s="10" t="s">
        <v>95</v>
      </c>
      <c r="C91" s="8">
        <v>9</v>
      </c>
      <c r="D91" s="9" t="s">
        <v>171</v>
      </c>
      <c r="E91" s="10" t="s">
        <v>260</v>
      </c>
      <c r="F91" s="11" t="s">
        <v>318</v>
      </c>
      <c r="G91" s="9" t="s">
        <v>406</v>
      </c>
      <c r="H91" s="21" t="s">
        <v>446</v>
      </c>
      <c r="I91" s="4"/>
      <c r="J91" s="4"/>
      <c r="K91" s="4"/>
      <c r="L91" s="4"/>
      <c r="M91" s="4"/>
    </row>
    <row r="92" spans="1:13" s="2" customFormat="1" x14ac:dyDescent="0.25">
      <c r="A92" s="15">
        <f>ROW(A92)-ROW($A$6)</f>
        <v>86</v>
      </c>
      <c r="B92" s="13" t="s">
        <v>96</v>
      </c>
      <c r="C92" s="15">
        <v>1</v>
      </c>
      <c r="D92" s="12" t="s">
        <v>173</v>
      </c>
      <c r="E92" s="13" t="s">
        <v>261</v>
      </c>
      <c r="F92" s="14" t="s">
        <v>318</v>
      </c>
      <c r="G92" s="12" t="s">
        <v>407</v>
      </c>
      <c r="H92" s="22" t="s">
        <v>451</v>
      </c>
      <c r="I92" s="4"/>
      <c r="J92" s="4"/>
      <c r="K92" s="4"/>
      <c r="L92" s="4"/>
      <c r="M92" s="4"/>
    </row>
    <row r="93" spans="1:13" s="2" customFormat="1" x14ac:dyDescent="0.25">
      <c r="A93" s="8">
        <f>ROW(A93)-ROW($A$6)</f>
        <v>87</v>
      </c>
      <c r="B93" s="10" t="s">
        <v>97</v>
      </c>
      <c r="C93" s="8">
        <v>1</v>
      </c>
      <c r="D93" s="9">
        <v>15</v>
      </c>
      <c r="E93" s="10" t="s">
        <v>262</v>
      </c>
      <c r="F93" s="11" t="s">
        <v>318</v>
      </c>
      <c r="G93" s="9" t="s">
        <v>408</v>
      </c>
      <c r="H93" s="21" t="s">
        <v>444</v>
      </c>
      <c r="I93" s="4"/>
      <c r="J93" s="4"/>
      <c r="K93" s="4"/>
      <c r="L93" s="4"/>
      <c r="M93" s="4"/>
    </row>
    <row r="94" spans="1:13" s="2" customFormat="1" x14ac:dyDescent="0.25">
      <c r="A94" s="15">
        <f>ROW(A94)-ROW($A$6)</f>
        <v>88</v>
      </c>
      <c r="B94" s="13" t="s">
        <v>98</v>
      </c>
      <c r="C94" s="15">
        <v>1</v>
      </c>
      <c r="D94" s="12" t="s">
        <v>174</v>
      </c>
      <c r="E94" s="13" t="s">
        <v>263</v>
      </c>
      <c r="F94" s="14" t="s">
        <v>297</v>
      </c>
      <c r="G94" s="12" t="s">
        <v>409</v>
      </c>
      <c r="H94" s="22" t="s">
        <v>444</v>
      </c>
      <c r="I94" s="4"/>
      <c r="J94" s="4"/>
      <c r="K94" s="4"/>
      <c r="L94" s="4"/>
      <c r="M94" s="4"/>
    </row>
    <row r="95" spans="1:13" s="2" customFormat="1" x14ac:dyDescent="0.25">
      <c r="A95" s="8">
        <f>ROW(A95)-ROW($A$6)</f>
        <v>89</v>
      </c>
      <c r="B95" s="10" t="s">
        <v>99</v>
      </c>
      <c r="C95" s="8">
        <v>1</v>
      </c>
      <c r="D95" s="9">
        <v>0</v>
      </c>
      <c r="E95" s="10" t="s">
        <v>264</v>
      </c>
      <c r="F95" s="11" t="s">
        <v>297</v>
      </c>
      <c r="G95" s="9" t="s">
        <v>404</v>
      </c>
      <c r="H95" s="21" t="s">
        <v>444</v>
      </c>
      <c r="I95" s="4"/>
      <c r="J95" s="4"/>
      <c r="K95" s="4"/>
      <c r="L95" s="4"/>
      <c r="M95" s="4"/>
    </row>
    <row r="96" spans="1:13" s="2" customFormat="1" ht="25" x14ac:dyDescent="0.25">
      <c r="A96" s="15">
        <f>ROW(A96)-ROW($A$6)</f>
        <v>90</v>
      </c>
      <c r="B96" s="13" t="s">
        <v>100</v>
      </c>
      <c r="C96" s="15">
        <v>4</v>
      </c>
      <c r="D96" s="12">
        <v>2.2000000000000002</v>
      </c>
      <c r="E96" s="13" t="s">
        <v>265</v>
      </c>
      <c r="F96" s="14" t="s">
        <v>301</v>
      </c>
      <c r="G96" s="12" t="s">
        <v>410</v>
      </c>
      <c r="H96" s="22" t="s">
        <v>444</v>
      </c>
      <c r="I96" s="4"/>
      <c r="J96" s="4"/>
      <c r="K96" s="4"/>
      <c r="L96" s="4"/>
      <c r="M96" s="4"/>
    </row>
    <row r="97" spans="1:13" s="2" customFormat="1" ht="25" x14ac:dyDescent="0.25">
      <c r="A97" s="8">
        <f>ROW(A97)-ROW($A$6)</f>
        <v>91</v>
      </c>
      <c r="B97" s="10" t="s">
        <v>101</v>
      </c>
      <c r="C97" s="8">
        <v>4</v>
      </c>
      <c r="D97" s="9" t="s">
        <v>166</v>
      </c>
      <c r="E97" s="10" t="s">
        <v>266</v>
      </c>
      <c r="F97" s="11" t="s">
        <v>301</v>
      </c>
      <c r="G97" s="9" t="s">
        <v>411</v>
      </c>
      <c r="H97" s="21" t="s">
        <v>446</v>
      </c>
      <c r="I97" s="4"/>
      <c r="J97" s="4"/>
      <c r="K97" s="4"/>
      <c r="L97" s="4"/>
      <c r="M97" s="4"/>
    </row>
    <row r="98" spans="1:13" s="2" customFormat="1" x14ac:dyDescent="0.25">
      <c r="A98" s="15">
        <f>ROW(A98)-ROW($A$6)</f>
        <v>92</v>
      </c>
      <c r="B98" s="13" t="s">
        <v>102</v>
      </c>
      <c r="C98" s="15">
        <v>1</v>
      </c>
      <c r="D98" s="12" t="s">
        <v>175</v>
      </c>
      <c r="E98" s="13" t="s">
        <v>267</v>
      </c>
      <c r="F98" s="14" t="s">
        <v>297</v>
      </c>
      <c r="G98" s="12" t="s">
        <v>412</v>
      </c>
      <c r="H98" s="22" t="s">
        <v>444</v>
      </c>
      <c r="I98" s="4"/>
      <c r="J98" s="4"/>
      <c r="K98" s="4"/>
      <c r="L98" s="4"/>
      <c r="M98" s="4"/>
    </row>
    <row r="99" spans="1:13" s="2" customFormat="1" x14ac:dyDescent="0.25">
      <c r="A99" s="8">
        <f>ROW(A99)-ROW($A$6)</f>
        <v>93</v>
      </c>
      <c r="B99" s="10" t="s">
        <v>103</v>
      </c>
      <c r="C99" s="8">
        <v>1</v>
      </c>
      <c r="D99" s="9" t="s">
        <v>176</v>
      </c>
      <c r="E99" s="10" t="s">
        <v>268</v>
      </c>
      <c r="F99" s="11" t="s">
        <v>321</v>
      </c>
      <c r="G99" s="9" t="s">
        <v>413</v>
      </c>
      <c r="H99" s="21" t="s">
        <v>444</v>
      </c>
      <c r="I99" s="4"/>
      <c r="J99" s="4"/>
      <c r="K99" s="4"/>
      <c r="L99" s="4"/>
      <c r="M99" s="4"/>
    </row>
    <row r="100" spans="1:13" s="2" customFormat="1" x14ac:dyDescent="0.25">
      <c r="A100" s="15">
        <f>ROW(A100)-ROW($A$6)</f>
        <v>94</v>
      </c>
      <c r="B100" s="13" t="s">
        <v>104</v>
      </c>
      <c r="C100" s="15">
        <v>1</v>
      </c>
      <c r="D100" s="12" t="s">
        <v>177</v>
      </c>
      <c r="E100" s="13" t="s">
        <v>269</v>
      </c>
      <c r="F100" s="14" t="s">
        <v>318</v>
      </c>
      <c r="G100" s="12" t="s">
        <v>414</v>
      </c>
      <c r="H100" s="22" t="s">
        <v>444</v>
      </c>
      <c r="I100" s="4"/>
      <c r="J100" s="4"/>
      <c r="K100" s="4"/>
      <c r="L100" s="4"/>
      <c r="M100" s="4"/>
    </row>
    <row r="101" spans="1:13" s="2" customFormat="1" x14ac:dyDescent="0.25">
      <c r="A101" s="8">
        <f>ROW(A101)-ROW($A$6)</f>
        <v>95</v>
      </c>
      <c r="B101" s="10" t="s">
        <v>105</v>
      </c>
      <c r="C101" s="8">
        <v>1</v>
      </c>
      <c r="D101" s="9" t="s">
        <v>178</v>
      </c>
      <c r="E101" s="10" t="s">
        <v>270</v>
      </c>
      <c r="F101" s="11" t="s">
        <v>321</v>
      </c>
      <c r="G101" s="9" t="s">
        <v>415</v>
      </c>
      <c r="H101" s="21" t="s">
        <v>444</v>
      </c>
      <c r="I101" s="4"/>
      <c r="J101" s="4"/>
      <c r="K101" s="4"/>
      <c r="L101" s="4"/>
      <c r="M101" s="4"/>
    </row>
    <row r="102" spans="1:13" s="2" customFormat="1" x14ac:dyDescent="0.25">
      <c r="A102" s="15">
        <f>ROW(A102)-ROW($A$6)</f>
        <v>96</v>
      </c>
      <c r="B102" s="13" t="s">
        <v>106</v>
      </c>
      <c r="C102" s="15">
        <v>2</v>
      </c>
      <c r="D102" s="12" t="s">
        <v>179</v>
      </c>
      <c r="E102" s="13" t="s">
        <v>271</v>
      </c>
      <c r="F102" s="14" t="s">
        <v>318</v>
      </c>
      <c r="G102" s="12" t="s">
        <v>416</v>
      </c>
      <c r="H102" s="22" t="s">
        <v>444</v>
      </c>
      <c r="I102" s="4"/>
      <c r="J102" s="4"/>
      <c r="K102" s="4"/>
      <c r="L102" s="4"/>
      <c r="M102" s="4"/>
    </row>
    <row r="103" spans="1:13" s="2" customFormat="1" ht="25" x14ac:dyDescent="0.25">
      <c r="A103" s="8">
        <f>ROW(A103)-ROW($A$6)</f>
        <v>97</v>
      </c>
      <c r="B103" s="10" t="s">
        <v>107</v>
      </c>
      <c r="C103" s="8">
        <v>4</v>
      </c>
      <c r="D103" s="9">
        <v>5.0000000000000001E-4</v>
      </c>
      <c r="E103" s="10" t="s">
        <v>272</v>
      </c>
      <c r="F103" s="11" t="s">
        <v>322</v>
      </c>
      <c r="G103" s="9" t="s">
        <v>417</v>
      </c>
      <c r="H103" s="21" t="s">
        <v>478</v>
      </c>
      <c r="I103" s="4"/>
      <c r="J103" s="4"/>
      <c r="K103" s="4"/>
      <c r="L103" s="4"/>
      <c r="M103" s="4"/>
    </row>
    <row r="104" spans="1:13" s="2" customFormat="1" x14ac:dyDescent="0.25">
      <c r="A104" s="15">
        <f>ROW(A104)-ROW($A$6)</f>
        <v>98</v>
      </c>
      <c r="B104" s="13" t="s">
        <v>108</v>
      </c>
      <c r="C104" s="15">
        <v>1</v>
      </c>
      <c r="D104" s="12" t="s">
        <v>180</v>
      </c>
      <c r="E104" s="13" t="s">
        <v>273</v>
      </c>
      <c r="F104" s="14" t="s">
        <v>318</v>
      </c>
      <c r="G104" s="12" t="s">
        <v>418</v>
      </c>
      <c r="H104" s="22" t="s">
        <v>446</v>
      </c>
      <c r="I104" s="4"/>
      <c r="J104" s="4"/>
      <c r="K104" s="4"/>
      <c r="L104" s="4"/>
      <c r="M104" s="4"/>
    </row>
    <row r="105" spans="1:13" s="2" customFormat="1" ht="25" x14ac:dyDescent="0.25">
      <c r="A105" s="8">
        <f>ROW(A105)-ROW($A$6)</f>
        <v>99</v>
      </c>
      <c r="B105" s="10" t="s">
        <v>109</v>
      </c>
      <c r="C105" s="8">
        <v>4</v>
      </c>
      <c r="D105" s="9" t="s">
        <v>181</v>
      </c>
      <c r="E105" s="10" t="s">
        <v>274</v>
      </c>
      <c r="F105" s="11" t="s">
        <v>301</v>
      </c>
      <c r="G105" s="9" t="s">
        <v>419</v>
      </c>
      <c r="H105" s="21" t="s">
        <v>446</v>
      </c>
      <c r="I105" s="4"/>
      <c r="J105" s="4"/>
      <c r="K105" s="4"/>
      <c r="L105" s="4"/>
      <c r="M105" s="4"/>
    </row>
    <row r="106" spans="1:13" s="2" customFormat="1" ht="75" x14ac:dyDescent="0.25">
      <c r="A106" s="15">
        <f>ROW(A106)-ROW($A$6)</f>
        <v>100</v>
      </c>
      <c r="B106" s="13" t="s">
        <v>110</v>
      </c>
      <c r="C106" s="15">
        <v>14</v>
      </c>
      <c r="D106" s="12">
        <v>100</v>
      </c>
      <c r="E106" s="13" t="s">
        <v>275</v>
      </c>
      <c r="F106" s="14" t="s">
        <v>318</v>
      </c>
      <c r="G106" s="12" t="s">
        <v>420</v>
      </c>
      <c r="H106" s="22" t="s">
        <v>446</v>
      </c>
      <c r="I106" s="4"/>
      <c r="J106" s="4"/>
      <c r="K106" s="4"/>
      <c r="L106" s="4"/>
      <c r="M106" s="4"/>
    </row>
    <row r="107" spans="1:13" s="2" customFormat="1" x14ac:dyDescent="0.25">
      <c r="A107" s="8">
        <f>ROW(A107)-ROW($A$6)</f>
        <v>101</v>
      </c>
      <c r="B107" s="10" t="s">
        <v>111</v>
      </c>
      <c r="C107" s="8">
        <v>1</v>
      </c>
      <c r="D107" s="9" t="s">
        <v>171</v>
      </c>
      <c r="E107" s="10" t="s">
        <v>260</v>
      </c>
      <c r="F107" s="11" t="s">
        <v>318</v>
      </c>
      <c r="G107" s="9" t="s">
        <v>421</v>
      </c>
      <c r="H107" s="21" t="s">
        <v>446</v>
      </c>
      <c r="I107" s="4"/>
      <c r="J107" s="4"/>
      <c r="K107" s="4"/>
      <c r="L107" s="4"/>
      <c r="M107" s="4"/>
    </row>
    <row r="108" spans="1:13" s="2" customFormat="1" ht="25" x14ac:dyDescent="0.25">
      <c r="A108" s="15">
        <f>ROW(A108)-ROW($A$6)</f>
        <v>102</v>
      </c>
      <c r="B108" s="13" t="s">
        <v>112</v>
      </c>
      <c r="C108" s="15">
        <v>4</v>
      </c>
      <c r="D108" s="12">
        <v>10</v>
      </c>
      <c r="E108" s="13" t="s">
        <v>276</v>
      </c>
      <c r="F108" s="14" t="s">
        <v>318</v>
      </c>
      <c r="G108" s="12" t="s">
        <v>422</v>
      </c>
      <c r="H108" s="22" t="s">
        <v>446</v>
      </c>
      <c r="I108" s="4"/>
      <c r="J108" s="4"/>
      <c r="K108" s="4"/>
      <c r="L108" s="4"/>
      <c r="M108" s="4"/>
    </row>
    <row r="109" spans="1:13" s="2" customFormat="1" x14ac:dyDescent="0.25">
      <c r="A109" s="8">
        <f>ROW(A109)-ROW($A$6)</f>
        <v>103</v>
      </c>
      <c r="B109" s="10" t="s">
        <v>113</v>
      </c>
      <c r="C109" s="8">
        <v>2</v>
      </c>
      <c r="D109" s="9">
        <v>30</v>
      </c>
      <c r="E109" s="10" t="s">
        <v>277</v>
      </c>
      <c r="F109" s="11" t="s">
        <v>318</v>
      </c>
      <c r="G109" s="9" t="s">
        <v>423</v>
      </c>
      <c r="H109" s="21" t="s">
        <v>446</v>
      </c>
      <c r="I109" s="4"/>
      <c r="J109" s="4"/>
      <c r="K109" s="4"/>
      <c r="L109" s="4"/>
      <c r="M109" s="4"/>
    </row>
    <row r="110" spans="1:13" s="2" customFormat="1" x14ac:dyDescent="0.25">
      <c r="A110" s="15">
        <f>ROW(A110)-ROW($A$6)</f>
        <v>104</v>
      </c>
      <c r="B110" s="13" t="s">
        <v>114</v>
      </c>
      <c r="C110" s="15">
        <v>1</v>
      </c>
      <c r="D110" s="12"/>
      <c r="E110" s="13" t="s">
        <v>278</v>
      </c>
      <c r="F110" s="14" t="s">
        <v>317</v>
      </c>
      <c r="G110" s="12" t="s">
        <v>424</v>
      </c>
      <c r="H110" s="22" t="s">
        <v>479</v>
      </c>
      <c r="I110" s="4"/>
      <c r="J110" s="4"/>
      <c r="K110" s="4"/>
      <c r="L110" s="4"/>
      <c r="M110" s="4"/>
    </row>
    <row r="111" spans="1:13" s="2" customFormat="1" ht="25" x14ac:dyDescent="0.25">
      <c r="A111" s="8">
        <f>ROW(A111)-ROW($A$6)</f>
        <v>105</v>
      </c>
      <c r="B111" s="10" t="s">
        <v>115</v>
      </c>
      <c r="C111" s="8">
        <v>1</v>
      </c>
      <c r="D111" s="9"/>
      <c r="E111" s="10" t="s">
        <v>279</v>
      </c>
      <c r="F111" s="11" t="s">
        <v>323</v>
      </c>
      <c r="G111" s="9" t="s">
        <v>425</v>
      </c>
      <c r="H111" s="21" t="s">
        <v>480</v>
      </c>
      <c r="I111" s="4"/>
      <c r="J111" s="4"/>
      <c r="K111" s="4"/>
      <c r="L111" s="4"/>
      <c r="M111" s="4"/>
    </row>
    <row r="112" spans="1:13" s="2" customFormat="1" ht="25" x14ac:dyDescent="0.25">
      <c r="A112" s="15">
        <f>ROW(A112)-ROW($A$6)</f>
        <v>106</v>
      </c>
      <c r="B112" s="13" t="s">
        <v>116</v>
      </c>
      <c r="C112" s="15">
        <v>1</v>
      </c>
      <c r="D112" s="12"/>
      <c r="E112" s="13" t="s">
        <v>280</v>
      </c>
      <c r="F112" s="14" t="s">
        <v>324</v>
      </c>
      <c r="G112" s="12" t="s">
        <v>426</v>
      </c>
      <c r="H112" s="22" t="s">
        <v>481</v>
      </c>
      <c r="I112" s="4"/>
      <c r="J112" s="4"/>
      <c r="K112" s="4"/>
      <c r="L112" s="4"/>
      <c r="M112" s="4"/>
    </row>
    <row r="113" spans="1:13" s="2" customFormat="1" x14ac:dyDescent="0.25">
      <c r="A113" s="8">
        <f>ROW(A113)-ROW($A$6)</f>
        <v>107</v>
      </c>
      <c r="B113" s="10" t="s">
        <v>117</v>
      </c>
      <c r="C113" s="8">
        <v>1</v>
      </c>
      <c r="D113" s="9"/>
      <c r="E113" s="10">
        <v>750344367</v>
      </c>
      <c r="F113" s="11" t="s">
        <v>310</v>
      </c>
      <c r="G113" s="9" t="s">
        <v>427</v>
      </c>
      <c r="H113" s="21" t="s">
        <v>482</v>
      </c>
      <c r="I113" s="4"/>
      <c r="J113" s="4"/>
      <c r="K113" s="4"/>
      <c r="L113" s="4"/>
      <c r="M113" s="4"/>
    </row>
    <row r="114" spans="1:13" s="2" customFormat="1" ht="25" x14ac:dyDescent="0.25">
      <c r="A114" s="15">
        <f>ROW(A114)-ROW($A$6)</f>
        <v>108</v>
      </c>
      <c r="B114" s="13" t="s">
        <v>118</v>
      </c>
      <c r="C114" s="15">
        <v>3</v>
      </c>
      <c r="D114" s="12"/>
      <c r="E114" s="13" t="s">
        <v>281</v>
      </c>
      <c r="F114" s="14" t="s">
        <v>317</v>
      </c>
      <c r="G114" s="12" t="s">
        <v>428</v>
      </c>
      <c r="H114" s="22" t="s">
        <v>483</v>
      </c>
      <c r="I114" s="4"/>
      <c r="J114" s="4"/>
      <c r="K114" s="4"/>
      <c r="L114" s="4"/>
      <c r="M114" s="4"/>
    </row>
    <row r="115" spans="1:13" s="2" customFormat="1" ht="25" x14ac:dyDescent="0.25">
      <c r="A115" s="8">
        <f>ROW(A115)-ROW($A$6)</f>
        <v>109</v>
      </c>
      <c r="B115" s="10" t="s">
        <v>119</v>
      </c>
      <c r="C115" s="8">
        <v>1</v>
      </c>
      <c r="D115" s="9"/>
      <c r="E115" s="10" t="s">
        <v>282</v>
      </c>
      <c r="F115" s="11" t="s">
        <v>317</v>
      </c>
      <c r="G115" s="9" t="s">
        <v>429</v>
      </c>
      <c r="H115" s="21" t="s">
        <v>484</v>
      </c>
      <c r="I115" s="4"/>
      <c r="J115" s="4"/>
      <c r="K115" s="4"/>
      <c r="L115" s="4"/>
      <c r="M115" s="4"/>
    </row>
    <row r="116" spans="1:13" s="2" customFormat="1" x14ac:dyDescent="0.25">
      <c r="A116" s="15">
        <f>ROW(A116)-ROW($A$6)</f>
        <v>110</v>
      </c>
      <c r="B116" s="13" t="s">
        <v>120</v>
      </c>
      <c r="C116" s="15">
        <v>1</v>
      </c>
      <c r="D116" s="12"/>
      <c r="E116" s="13" t="s">
        <v>283</v>
      </c>
      <c r="F116" s="14" t="s">
        <v>317</v>
      </c>
      <c r="G116" s="12" t="s">
        <v>430</v>
      </c>
      <c r="H116" s="22" t="s">
        <v>484</v>
      </c>
      <c r="I116" s="4"/>
      <c r="J116" s="4"/>
      <c r="K116" s="4"/>
      <c r="L116" s="4"/>
      <c r="M116" s="4"/>
    </row>
    <row r="117" spans="1:13" s="2" customFormat="1" ht="25" x14ac:dyDescent="0.25">
      <c r="A117" s="8">
        <f>ROW(A117)-ROW($A$6)</f>
        <v>111</v>
      </c>
      <c r="B117" s="10" t="s">
        <v>121</v>
      </c>
      <c r="C117" s="8">
        <v>1</v>
      </c>
      <c r="D117" s="9"/>
      <c r="E117" s="10" t="s">
        <v>284</v>
      </c>
      <c r="F117" s="11" t="s">
        <v>317</v>
      </c>
      <c r="G117" s="9" t="s">
        <v>431</v>
      </c>
      <c r="H117" s="21" t="s">
        <v>485</v>
      </c>
      <c r="I117" s="4"/>
      <c r="J117" s="4"/>
      <c r="K117" s="4"/>
      <c r="L117" s="4"/>
      <c r="M117" s="4"/>
    </row>
    <row r="118" spans="1:13" s="2" customFormat="1" ht="25" x14ac:dyDescent="0.25">
      <c r="A118" s="15">
        <f>ROW(A118)-ROW($A$6)</f>
        <v>112</v>
      </c>
      <c r="B118" s="13" t="s">
        <v>122</v>
      </c>
      <c r="C118" s="15">
        <v>2</v>
      </c>
      <c r="D118" s="12"/>
      <c r="E118" s="13" t="s">
        <v>285</v>
      </c>
      <c r="F118" s="14" t="s">
        <v>317</v>
      </c>
      <c r="G118" s="12" t="s">
        <v>432</v>
      </c>
      <c r="H118" s="22" t="s">
        <v>486</v>
      </c>
      <c r="I118" s="4"/>
      <c r="J118" s="4"/>
      <c r="K118" s="4"/>
      <c r="L118" s="4"/>
      <c r="M118" s="4"/>
    </row>
    <row r="119" spans="1:13" s="2" customFormat="1" ht="25" x14ac:dyDescent="0.25">
      <c r="A119" s="8">
        <f>ROW(A119)-ROW($A$6)</f>
        <v>113</v>
      </c>
      <c r="B119" s="10" t="s">
        <v>123</v>
      </c>
      <c r="C119" s="8">
        <v>2</v>
      </c>
      <c r="D119" s="9"/>
      <c r="E119" s="10" t="s">
        <v>286</v>
      </c>
      <c r="F119" s="11" t="s">
        <v>317</v>
      </c>
      <c r="G119" s="9" t="s">
        <v>433</v>
      </c>
      <c r="H119" s="21" t="s">
        <v>487</v>
      </c>
      <c r="I119" s="4"/>
      <c r="J119" s="4"/>
      <c r="K119" s="4"/>
      <c r="L119" s="4"/>
      <c r="M119" s="4"/>
    </row>
    <row r="120" spans="1:13" s="2" customFormat="1" ht="25" x14ac:dyDescent="0.25">
      <c r="A120" s="15">
        <f>ROW(A120)-ROW($A$6)</f>
        <v>114</v>
      </c>
      <c r="B120" s="13" t="s">
        <v>124</v>
      </c>
      <c r="C120" s="15">
        <v>2</v>
      </c>
      <c r="D120" s="12"/>
      <c r="E120" s="13"/>
      <c r="F120" s="14" t="s">
        <v>317</v>
      </c>
      <c r="G120" s="12" t="s">
        <v>434</v>
      </c>
      <c r="H120" s="22"/>
      <c r="I120" s="4"/>
      <c r="J120" s="4"/>
      <c r="K120" s="4"/>
      <c r="L120" s="4"/>
      <c r="M120" s="4"/>
    </row>
    <row r="121" spans="1:13" s="2" customFormat="1" ht="25" x14ac:dyDescent="0.25">
      <c r="A121" s="8">
        <f>ROW(A121)-ROW($A$6)</f>
        <v>115</v>
      </c>
      <c r="B121" s="10" t="s">
        <v>125</v>
      </c>
      <c r="C121" s="8">
        <v>1</v>
      </c>
      <c r="D121" s="9"/>
      <c r="E121" s="10" t="s">
        <v>287</v>
      </c>
      <c r="F121" s="11" t="s">
        <v>317</v>
      </c>
      <c r="G121" s="9" t="s">
        <v>435</v>
      </c>
      <c r="H121" s="21" t="s">
        <v>488</v>
      </c>
      <c r="I121" s="4"/>
      <c r="J121" s="4"/>
      <c r="K121" s="4"/>
      <c r="L121" s="4"/>
      <c r="M121" s="4"/>
    </row>
    <row r="122" spans="1:13" s="2" customFormat="1" ht="25" x14ac:dyDescent="0.25">
      <c r="A122" s="15">
        <f>ROW(A122)-ROW($A$6)</f>
        <v>116</v>
      </c>
      <c r="B122" s="13" t="s">
        <v>126</v>
      </c>
      <c r="C122" s="15">
        <v>2</v>
      </c>
      <c r="D122" s="12"/>
      <c r="E122" s="13" t="s">
        <v>288</v>
      </c>
      <c r="F122" s="14" t="s">
        <v>317</v>
      </c>
      <c r="G122" s="12" t="s">
        <v>436</v>
      </c>
      <c r="H122" s="22" t="s">
        <v>489</v>
      </c>
      <c r="I122" s="4"/>
      <c r="J122" s="4"/>
      <c r="K122" s="4"/>
      <c r="L122" s="4"/>
      <c r="M122" s="4"/>
    </row>
    <row r="123" spans="1:13" s="2" customFormat="1" ht="25" x14ac:dyDescent="0.25">
      <c r="A123" s="8">
        <f>ROW(A123)-ROW($A$6)</f>
        <v>117</v>
      </c>
      <c r="B123" s="10" t="s">
        <v>127</v>
      </c>
      <c r="C123" s="8">
        <v>1</v>
      </c>
      <c r="D123" s="9"/>
      <c r="E123" s="10" t="s">
        <v>289</v>
      </c>
      <c r="F123" s="11" t="s">
        <v>317</v>
      </c>
      <c r="G123" s="9" t="s">
        <v>437</v>
      </c>
      <c r="H123" s="21" t="s">
        <v>490</v>
      </c>
      <c r="I123" s="4"/>
      <c r="J123" s="4"/>
      <c r="K123" s="4"/>
      <c r="L123" s="4"/>
      <c r="M123" s="4"/>
    </row>
    <row r="124" spans="1:13" s="2" customFormat="1" ht="25" x14ac:dyDescent="0.25">
      <c r="A124" s="15">
        <f>ROW(A124)-ROW($A$6)</f>
        <v>118</v>
      </c>
      <c r="B124" s="13" t="s">
        <v>128</v>
      </c>
      <c r="C124" s="15">
        <v>1</v>
      </c>
      <c r="D124" s="12"/>
      <c r="E124" s="13" t="s">
        <v>290</v>
      </c>
      <c r="F124" s="14" t="s">
        <v>317</v>
      </c>
      <c r="G124" s="12" t="s">
        <v>438</v>
      </c>
      <c r="H124" s="22" t="s">
        <v>483</v>
      </c>
      <c r="I124" s="4"/>
      <c r="J124" s="4"/>
      <c r="K124" s="4"/>
      <c r="L124" s="4"/>
      <c r="M124" s="4"/>
    </row>
    <row r="125" spans="1:13" s="2" customFormat="1" ht="25" x14ac:dyDescent="0.25">
      <c r="A125" s="8">
        <f>ROW(A125)-ROW($A$6)</f>
        <v>119</v>
      </c>
      <c r="B125" s="10" t="s">
        <v>129</v>
      </c>
      <c r="C125" s="8">
        <v>1</v>
      </c>
      <c r="D125" s="9"/>
      <c r="E125" s="10" t="s">
        <v>291</v>
      </c>
      <c r="F125" s="11" t="s">
        <v>317</v>
      </c>
      <c r="G125" s="9" t="s">
        <v>439</v>
      </c>
      <c r="H125" s="21" t="s">
        <v>491</v>
      </c>
      <c r="I125" s="4"/>
      <c r="J125" s="4"/>
      <c r="K125" s="4"/>
      <c r="L125" s="4"/>
      <c r="M125" s="4"/>
    </row>
    <row r="126" spans="1:13" ht="16.5" customHeight="1" x14ac:dyDescent="0.25">
      <c r="B126" s="18"/>
      <c r="C126" s="7"/>
      <c r="E126" s="6"/>
      <c r="F126" s="7"/>
    </row>
  </sheetData>
  <phoneticPr fontId="0" type="noConversion"/>
  <conditionalFormatting sqref="F7:F8">
    <cfRule type="containsText" dxfId="59" priority="60" stopIfTrue="1" operator="containsText" text=", ">
      <formula>NOT(ISERROR(SEARCH(", ",F7)))</formula>
    </cfRule>
  </conditionalFormatting>
  <conditionalFormatting sqref="F9:F10">
    <cfRule type="containsText" dxfId="58" priority="59" stopIfTrue="1" operator="containsText" text=", ">
      <formula>NOT(ISERROR(SEARCH(", ",F9)))</formula>
    </cfRule>
  </conditionalFormatting>
  <conditionalFormatting sqref="F11:F12">
    <cfRule type="containsText" dxfId="57" priority="58" stopIfTrue="1" operator="containsText" text=", ">
      <formula>NOT(ISERROR(SEARCH(", ",F11)))</formula>
    </cfRule>
  </conditionalFormatting>
  <conditionalFormatting sqref="F13:F14">
    <cfRule type="containsText" dxfId="56" priority="57" stopIfTrue="1" operator="containsText" text=", ">
      <formula>NOT(ISERROR(SEARCH(", ",F13)))</formula>
    </cfRule>
  </conditionalFormatting>
  <conditionalFormatting sqref="F15:F16">
    <cfRule type="containsText" dxfId="55" priority="56" stopIfTrue="1" operator="containsText" text=", ">
      <formula>NOT(ISERROR(SEARCH(", ",F15)))</formula>
    </cfRule>
  </conditionalFormatting>
  <conditionalFormatting sqref="F17:F18">
    <cfRule type="containsText" dxfId="54" priority="55" stopIfTrue="1" operator="containsText" text=", ">
      <formula>NOT(ISERROR(SEARCH(", ",F17)))</formula>
    </cfRule>
  </conditionalFormatting>
  <conditionalFormatting sqref="F19:F20">
    <cfRule type="containsText" dxfId="53" priority="54" stopIfTrue="1" operator="containsText" text=", ">
      <formula>NOT(ISERROR(SEARCH(", ",F19)))</formula>
    </cfRule>
  </conditionalFormatting>
  <conditionalFormatting sqref="F21:F22">
    <cfRule type="containsText" dxfId="52" priority="53" stopIfTrue="1" operator="containsText" text=", ">
      <formula>NOT(ISERROR(SEARCH(", ",F21)))</formula>
    </cfRule>
  </conditionalFormatting>
  <conditionalFormatting sqref="F23:F24">
    <cfRule type="containsText" dxfId="51" priority="52" stopIfTrue="1" operator="containsText" text=", ">
      <formula>NOT(ISERROR(SEARCH(", ",F23)))</formula>
    </cfRule>
  </conditionalFormatting>
  <conditionalFormatting sqref="F25:F26">
    <cfRule type="containsText" dxfId="50" priority="51" stopIfTrue="1" operator="containsText" text=", ">
      <formula>NOT(ISERROR(SEARCH(", ",F25)))</formula>
    </cfRule>
  </conditionalFormatting>
  <conditionalFormatting sqref="F27:F28">
    <cfRule type="containsText" dxfId="49" priority="50" stopIfTrue="1" operator="containsText" text=", ">
      <formula>NOT(ISERROR(SEARCH(", ",F27)))</formula>
    </cfRule>
  </conditionalFormatting>
  <conditionalFormatting sqref="F29:F30">
    <cfRule type="containsText" dxfId="48" priority="49" stopIfTrue="1" operator="containsText" text=", ">
      <formula>NOT(ISERROR(SEARCH(", ",F29)))</formula>
    </cfRule>
  </conditionalFormatting>
  <conditionalFormatting sqref="F31:F32">
    <cfRule type="containsText" dxfId="47" priority="48" stopIfTrue="1" operator="containsText" text=", ">
      <formula>NOT(ISERROR(SEARCH(", ",F31)))</formula>
    </cfRule>
  </conditionalFormatting>
  <conditionalFormatting sqref="F33:F34">
    <cfRule type="containsText" dxfId="46" priority="47" stopIfTrue="1" operator="containsText" text=", ">
      <formula>NOT(ISERROR(SEARCH(", ",F33)))</formula>
    </cfRule>
  </conditionalFormatting>
  <conditionalFormatting sqref="F35:F36">
    <cfRule type="containsText" dxfId="45" priority="46" stopIfTrue="1" operator="containsText" text=", ">
      <formula>NOT(ISERROR(SEARCH(", ",F35)))</formula>
    </cfRule>
  </conditionalFormatting>
  <conditionalFormatting sqref="F37:F38">
    <cfRule type="containsText" dxfId="44" priority="45" stopIfTrue="1" operator="containsText" text=", ">
      <formula>NOT(ISERROR(SEARCH(", ",F37)))</formula>
    </cfRule>
  </conditionalFormatting>
  <conditionalFormatting sqref="F39:F40">
    <cfRule type="containsText" dxfId="43" priority="44" stopIfTrue="1" operator="containsText" text=", ">
      <formula>NOT(ISERROR(SEARCH(", ",F39)))</formula>
    </cfRule>
  </conditionalFormatting>
  <conditionalFormatting sqref="F41:F42">
    <cfRule type="containsText" dxfId="42" priority="43" stopIfTrue="1" operator="containsText" text=", ">
      <formula>NOT(ISERROR(SEARCH(", ",F41)))</formula>
    </cfRule>
  </conditionalFormatting>
  <conditionalFormatting sqref="F43:F44">
    <cfRule type="containsText" dxfId="41" priority="42" stopIfTrue="1" operator="containsText" text=", ">
      <formula>NOT(ISERROR(SEARCH(", ",F43)))</formula>
    </cfRule>
  </conditionalFormatting>
  <conditionalFormatting sqref="F45:F46">
    <cfRule type="containsText" dxfId="40" priority="41" stopIfTrue="1" operator="containsText" text=", ">
      <formula>NOT(ISERROR(SEARCH(", ",F45)))</formula>
    </cfRule>
  </conditionalFormatting>
  <conditionalFormatting sqref="F47:F48">
    <cfRule type="containsText" dxfId="39" priority="40" stopIfTrue="1" operator="containsText" text=", ">
      <formula>NOT(ISERROR(SEARCH(", ",F47)))</formula>
    </cfRule>
  </conditionalFormatting>
  <conditionalFormatting sqref="F49:F50">
    <cfRule type="containsText" dxfId="38" priority="39" stopIfTrue="1" operator="containsText" text=", ">
      <formula>NOT(ISERROR(SEARCH(", ",F49)))</formula>
    </cfRule>
  </conditionalFormatting>
  <conditionalFormatting sqref="F51:F52">
    <cfRule type="containsText" dxfId="37" priority="38" stopIfTrue="1" operator="containsText" text=", ">
      <formula>NOT(ISERROR(SEARCH(", ",F51)))</formula>
    </cfRule>
  </conditionalFormatting>
  <conditionalFormatting sqref="F53:F54">
    <cfRule type="containsText" dxfId="36" priority="37" stopIfTrue="1" operator="containsText" text=", ">
      <formula>NOT(ISERROR(SEARCH(", ",F53)))</formula>
    </cfRule>
  </conditionalFormatting>
  <conditionalFormatting sqref="F55:F56">
    <cfRule type="containsText" dxfId="35" priority="36" stopIfTrue="1" operator="containsText" text=", ">
      <formula>NOT(ISERROR(SEARCH(", ",F55)))</formula>
    </cfRule>
  </conditionalFormatting>
  <conditionalFormatting sqref="F57:F58">
    <cfRule type="containsText" dxfId="34" priority="35" stopIfTrue="1" operator="containsText" text=", ">
      <formula>NOT(ISERROR(SEARCH(", ",F57)))</formula>
    </cfRule>
  </conditionalFormatting>
  <conditionalFormatting sqref="F59:F60">
    <cfRule type="containsText" dxfId="33" priority="34" stopIfTrue="1" operator="containsText" text=", ">
      <formula>NOT(ISERROR(SEARCH(", ",F59)))</formula>
    </cfRule>
  </conditionalFormatting>
  <conditionalFormatting sqref="F61:F62">
    <cfRule type="containsText" dxfId="32" priority="33" stopIfTrue="1" operator="containsText" text=", ">
      <formula>NOT(ISERROR(SEARCH(", ",F61)))</formula>
    </cfRule>
  </conditionalFormatting>
  <conditionalFormatting sqref="F63:F64">
    <cfRule type="containsText" dxfId="31" priority="32" stopIfTrue="1" operator="containsText" text=", ">
      <formula>NOT(ISERROR(SEARCH(", ",F63)))</formula>
    </cfRule>
  </conditionalFormatting>
  <conditionalFormatting sqref="F65:F66">
    <cfRule type="containsText" dxfId="30" priority="31" stopIfTrue="1" operator="containsText" text=", ">
      <formula>NOT(ISERROR(SEARCH(", ",F65)))</formula>
    </cfRule>
  </conditionalFormatting>
  <conditionalFormatting sqref="F67:F68">
    <cfRule type="containsText" dxfId="29" priority="30" stopIfTrue="1" operator="containsText" text=", ">
      <formula>NOT(ISERROR(SEARCH(", ",F67)))</formula>
    </cfRule>
  </conditionalFormatting>
  <conditionalFormatting sqref="F69:F70">
    <cfRule type="containsText" dxfId="28" priority="29" stopIfTrue="1" operator="containsText" text=", ">
      <formula>NOT(ISERROR(SEARCH(", ",F69)))</formula>
    </cfRule>
  </conditionalFormatting>
  <conditionalFormatting sqref="F71:F72">
    <cfRule type="containsText" dxfId="27" priority="28" stopIfTrue="1" operator="containsText" text=", ">
      <formula>NOT(ISERROR(SEARCH(", ",F71)))</formula>
    </cfRule>
  </conditionalFormatting>
  <conditionalFormatting sqref="F73:F74">
    <cfRule type="containsText" dxfId="26" priority="27" stopIfTrue="1" operator="containsText" text=", ">
      <formula>NOT(ISERROR(SEARCH(", ",F73)))</formula>
    </cfRule>
  </conditionalFormatting>
  <conditionalFormatting sqref="F75:F76">
    <cfRule type="containsText" dxfId="25" priority="26" stopIfTrue="1" operator="containsText" text=", ">
      <formula>NOT(ISERROR(SEARCH(", ",F75)))</formula>
    </cfRule>
  </conditionalFormatting>
  <conditionalFormatting sqref="F77:F78">
    <cfRule type="containsText" dxfId="24" priority="25" stopIfTrue="1" operator="containsText" text=", ">
      <formula>NOT(ISERROR(SEARCH(", ",F77)))</formula>
    </cfRule>
  </conditionalFormatting>
  <conditionalFormatting sqref="F79:F80">
    <cfRule type="containsText" dxfId="23" priority="24" stopIfTrue="1" operator="containsText" text=", ">
      <formula>NOT(ISERROR(SEARCH(", ",F79)))</formula>
    </cfRule>
  </conditionalFormatting>
  <conditionalFormatting sqref="F81:F82">
    <cfRule type="containsText" dxfId="22" priority="23" stopIfTrue="1" operator="containsText" text=", ">
      <formula>NOT(ISERROR(SEARCH(", ",F81)))</formula>
    </cfRule>
  </conditionalFormatting>
  <conditionalFormatting sqref="F83:F84">
    <cfRule type="containsText" dxfId="21" priority="22" stopIfTrue="1" operator="containsText" text=", ">
      <formula>NOT(ISERROR(SEARCH(", ",F83)))</formula>
    </cfRule>
  </conditionalFormatting>
  <conditionalFormatting sqref="F85:F86">
    <cfRule type="containsText" dxfId="20" priority="21" stopIfTrue="1" operator="containsText" text=", ">
      <formula>NOT(ISERROR(SEARCH(", ",F85)))</formula>
    </cfRule>
  </conditionalFormatting>
  <conditionalFormatting sqref="F87:F88">
    <cfRule type="containsText" dxfId="19" priority="20" stopIfTrue="1" operator="containsText" text=", ">
      <formula>NOT(ISERROR(SEARCH(", ",F87)))</formula>
    </cfRule>
  </conditionalFormatting>
  <conditionalFormatting sqref="F89:F90">
    <cfRule type="containsText" dxfId="18" priority="19" stopIfTrue="1" operator="containsText" text=", ">
      <formula>NOT(ISERROR(SEARCH(", ",F89)))</formula>
    </cfRule>
  </conditionalFormatting>
  <conditionalFormatting sqref="F91:F92">
    <cfRule type="containsText" dxfId="17" priority="18" stopIfTrue="1" operator="containsText" text=", ">
      <formula>NOT(ISERROR(SEARCH(", ",F91)))</formula>
    </cfRule>
  </conditionalFormatting>
  <conditionalFormatting sqref="F93:F94">
    <cfRule type="containsText" dxfId="16" priority="17" stopIfTrue="1" operator="containsText" text=", ">
      <formula>NOT(ISERROR(SEARCH(", ",F93)))</formula>
    </cfRule>
  </conditionalFormatting>
  <conditionalFormatting sqref="F95:F96">
    <cfRule type="containsText" dxfId="15" priority="16" stopIfTrue="1" operator="containsText" text=", ">
      <formula>NOT(ISERROR(SEARCH(", ",F95)))</formula>
    </cfRule>
  </conditionalFormatting>
  <conditionalFormatting sqref="F97:F98">
    <cfRule type="containsText" dxfId="14" priority="15" stopIfTrue="1" operator="containsText" text=", ">
      <formula>NOT(ISERROR(SEARCH(", ",F97)))</formula>
    </cfRule>
  </conditionalFormatting>
  <conditionalFormatting sqref="F99:F100">
    <cfRule type="containsText" dxfId="13" priority="14" stopIfTrue="1" operator="containsText" text=", ">
      <formula>NOT(ISERROR(SEARCH(", ",F99)))</formula>
    </cfRule>
  </conditionalFormatting>
  <conditionalFormatting sqref="F101:F102">
    <cfRule type="containsText" dxfId="12" priority="13" stopIfTrue="1" operator="containsText" text=", ">
      <formula>NOT(ISERROR(SEARCH(", ",F101)))</formula>
    </cfRule>
  </conditionalFormatting>
  <conditionalFormatting sqref="F103:F104">
    <cfRule type="containsText" dxfId="11" priority="12" stopIfTrue="1" operator="containsText" text=", ">
      <formula>NOT(ISERROR(SEARCH(", ",F103)))</formula>
    </cfRule>
  </conditionalFormatting>
  <conditionalFormatting sqref="F105:F106">
    <cfRule type="containsText" dxfId="10" priority="11" stopIfTrue="1" operator="containsText" text=", ">
      <formula>NOT(ISERROR(SEARCH(", ",F105)))</formula>
    </cfRule>
  </conditionalFormatting>
  <conditionalFormatting sqref="F107:F108">
    <cfRule type="containsText" dxfId="9" priority="10" stopIfTrue="1" operator="containsText" text=", ">
      <formula>NOT(ISERROR(SEARCH(", ",F107)))</formula>
    </cfRule>
  </conditionalFormatting>
  <conditionalFormatting sqref="F109:F110">
    <cfRule type="containsText" dxfId="8" priority="9" stopIfTrue="1" operator="containsText" text=", ">
      <formula>NOT(ISERROR(SEARCH(", ",F109)))</formula>
    </cfRule>
  </conditionalFormatting>
  <conditionalFormatting sqref="F111:F112">
    <cfRule type="containsText" dxfId="7" priority="8" stopIfTrue="1" operator="containsText" text=", ">
      <formula>NOT(ISERROR(SEARCH(", ",F111)))</formula>
    </cfRule>
  </conditionalFormatting>
  <conditionalFormatting sqref="F113:F114">
    <cfRule type="containsText" dxfId="6" priority="7" stopIfTrue="1" operator="containsText" text=", ">
      <formula>NOT(ISERROR(SEARCH(", ",F113)))</formula>
    </cfRule>
  </conditionalFormatting>
  <conditionalFormatting sqref="F115:F116">
    <cfRule type="containsText" dxfId="5" priority="6" stopIfTrue="1" operator="containsText" text=", ">
      <formula>NOT(ISERROR(SEARCH(", ",F115)))</formula>
    </cfRule>
  </conditionalFormatting>
  <conditionalFormatting sqref="F117:F118">
    <cfRule type="containsText" dxfId="4" priority="5" stopIfTrue="1" operator="containsText" text=", ">
      <formula>NOT(ISERROR(SEARCH(", ",F117)))</formula>
    </cfRule>
  </conditionalFormatting>
  <conditionalFormatting sqref="F119:F120">
    <cfRule type="containsText" dxfId="3" priority="4" stopIfTrue="1" operator="containsText" text=", ">
      <formula>NOT(ISERROR(SEARCH(", ",F119)))</formula>
    </cfRule>
  </conditionalFormatting>
  <conditionalFormatting sqref="F121:F122">
    <cfRule type="containsText" dxfId="2" priority="3" stopIfTrue="1" operator="containsText" text=", ">
      <formula>NOT(ISERROR(SEARCH(", ",F121)))</formula>
    </cfRule>
  </conditionalFormatting>
  <conditionalFormatting sqref="F123:F124">
    <cfRule type="containsText" dxfId="1" priority="2" stopIfTrue="1" operator="containsText" text=", ">
      <formula>NOT(ISERROR(SEARCH(", ",F123)))</formula>
    </cfRule>
  </conditionalFormatting>
  <conditionalFormatting sqref="F125">
    <cfRule type="containsText" dxfId="0" priority="1" stopIfTrue="1" operator="containsText" text=", ">
      <formula>NOT(ISERROR(SEARCH(", ",F125)))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Cui, Guangzhi</cp:lastModifiedBy>
  <cp:lastPrinted>2008-09-09T17:29:39Z</cp:lastPrinted>
  <dcterms:created xsi:type="dcterms:W3CDTF">2000-10-27T00:30:29Z</dcterms:created>
  <dcterms:modified xsi:type="dcterms:W3CDTF">2023-10-26T05:23:53Z</dcterms:modified>
</cp:coreProperties>
</file>